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K rozeslání zákazníkům\2025\KABELY a flexo 2Q2025\"/>
    </mc:Choice>
  </mc:AlternateContent>
  <xr:revisionPtr revIDLastSave="0" documentId="13_ncr:1_{FFB59AA0-8C1B-45BB-ADC9-4EE0F5067A98}" xr6:coauthVersionLast="47" xr6:coauthVersionMax="47" xr10:uidLastSave="{00000000-0000-0000-0000-000000000000}"/>
  <bookViews>
    <workbookView xWindow="-28920" yWindow="-45" windowWidth="29040" windowHeight="15840" xr2:uid="{D980D228-475E-4AAF-8DD9-2E4055875F4B}"/>
  </bookViews>
  <sheets>
    <sheet name="KABELY" sheetId="1" r:id="rId1"/>
    <sheet name="FLEXO" sheetId="2" r:id="rId2"/>
  </sheets>
  <definedNames>
    <definedName name="_xlnm._FilterDatabase" localSheetId="1" hidden="1">FLEXO!$A$6:$F$87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5" i="2"/>
  <c r="F19" i="2"/>
  <c r="F23" i="2"/>
  <c r="F27" i="2"/>
  <c r="F31" i="2"/>
  <c r="F35" i="2"/>
  <c r="F39" i="2"/>
  <c r="F43" i="2"/>
  <c r="F47" i="2"/>
  <c r="F51" i="2"/>
  <c r="F55" i="2"/>
  <c r="F59" i="2"/>
  <c r="F63" i="2"/>
  <c r="F67" i="2"/>
  <c r="F71" i="2"/>
  <c r="F75" i="2"/>
  <c r="F79" i="2"/>
  <c r="F83" i="2"/>
  <c r="F87" i="2"/>
  <c r="F7" i="2"/>
  <c r="G11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F8" i="2"/>
  <c r="F9" i="2"/>
  <c r="F10" i="2"/>
  <c r="F12" i="2"/>
  <c r="F13" i="2"/>
  <c r="F14" i="2"/>
  <c r="F16" i="2"/>
  <c r="F17" i="2"/>
  <c r="F18" i="2"/>
  <c r="F20" i="2"/>
  <c r="F21" i="2"/>
  <c r="F22" i="2"/>
  <c r="F24" i="2"/>
  <c r="F25" i="2"/>
  <c r="F26" i="2"/>
  <c r="F28" i="2"/>
  <c r="F29" i="2"/>
  <c r="F30" i="2"/>
  <c r="F32" i="2"/>
  <c r="F33" i="2"/>
  <c r="F34" i="2"/>
  <c r="F36" i="2"/>
  <c r="F37" i="2"/>
  <c r="F38" i="2"/>
  <c r="F40" i="2"/>
  <c r="F41" i="2"/>
  <c r="F42" i="2"/>
  <c r="F44" i="2"/>
  <c r="F45" i="2"/>
  <c r="F46" i="2"/>
  <c r="F48" i="2"/>
  <c r="F49" i="2"/>
  <c r="F50" i="2"/>
  <c r="F52" i="2"/>
  <c r="F53" i="2"/>
  <c r="F54" i="2"/>
  <c r="F56" i="2"/>
  <c r="F57" i="2"/>
  <c r="F58" i="2"/>
  <c r="F60" i="2"/>
  <c r="F61" i="2"/>
  <c r="F62" i="2"/>
  <c r="F64" i="2"/>
  <c r="F65" i="2"/>
  <c r="F66" i="2"/>
  <c r="F68" i="2"/>
  <c r="F69" i="2"/>
  <c r="F70" i="2"/>
  <c r="F72" i="2"/>
  <c r="F73" i="2"/>
  <c r="F74" i="2"/>
  <c r="F76" i="2"/>
  <c r="F77" i="2"/>
  <c r="F78" i="2"/>
  <c r="F80" i="2"/>
  <c r="F81" i="2"/>
  <c r="F82" i="2"/>
  <c r="F84" i="2"/>
  <c r="F85" i="2"/>
  <c r="F86" i="2"/>
  <c r="G8" i="1"/>
  <c r="G9" i="1"/>
  <c r="G10" i="1"/>
  <c r="G12" i="1"/>
  <c r="G13" i="1"/>
  <c r="G14" i="1"/>
  <c r="G16" i="1"/>
  <c r="G17" i="1"/>
  <c r="G18" i="1"/>
  <c r="G20" i="1"/>
  <c r="G21" i="1"/>
  <c r="G22" i="1"/>
  <c r="G24" i="1"/>
  <c r="G25" i="1"/>
  <c r="G26" i="1"/>
  <c r="G28" i="1"/>
  <c r="G29" i="1"/>
  <c r="G30" i="1"/>
  <c r="G32" i="1"/>
  <c r="G33" i="1"/>
  <c r="G34" i="1"/>
  <c r="G36" i="1"/>
  <c r="G37" i="1"/>
  <c r="G38" i="1"/>
  <c r="G40" i="1"/>
  <c r="G41" i="1"/>
  <c r="G42" i="1"/>
  <c r="G44" i="1"/>
  <c r="G45" i="1"/>
  <c r="G46" i="1"/>
  <c r="G48" i="1"/>
  <c r="G49" i="1"/>
  <c r="G50" i="1"/>
  <c r="G52" i="1"/>
  <c r="G53" i="1"/>
  <c r="G54" i="1"/>
  <c r="G56" i="1"/>
  <c r="G57" i="1"/>
  <c r="G58" i="1"/>
  <c r="G60" i="1"/>
  <c r="G61" i="1"/>
  <c r="G62" i="1"/>
  <c r="G64" i="1"/>
  <c r="G65" i="1"/>
  <c r="G66" i="1"/>
  <c r="G68" i="1"/>
  <c r="G69" i="1"/>
  <c r="G70" i="1"/>
  <c r="G72" i="1"/>
  <c r="G7" i="1"/>
</calcChain>
</file>

<file path=xl/sharedStrings.xml><?xml version="1.0" encoding="utf-8"?>
<sst xmlns="http://schemas.openxmlformats.org/spreadsheetml/2006/main" count="521" uniqueCount="308">
  <si>
    <t>Značení DAMIJA</t>
  </si>
  <si>
    <t>Označení</t>
  </si>
  <si>
    <t xml:space="preserve">TLYp 2x0,35 /SCY/ průhledný </t>
  </si>
  <si>
    <t>TLYp 2x1 /SCY/ průhledný</t>
  </si>
  <si>
    <t>TLYp 2x1,5 /SCY/ průhledný</t>
  </si>
  <si>
    <t>TLYp 2x2,5 /SCY/ průhledný</t>
  </si>
  <si>
    <t>TLYp 2x4 /SCY/ průhledný</t>
  </si>
  <si>
    <t>TLYp 2x6  /SCY/ průhledný</t>
  </si>
  <si>
    <t>TEK-Light 3x0,50</t>
  </si>
  <si>
    <t>TEK-Light 2x0,75 FL</t>
  </si>
  <si>
    <t>TEK-Light 2x0,75</t>
  </si>
  <si>
    <t>TEK-Light 3x0,75</t>
  </si>
  <si>
    <t>TEK-Light 5x0,75</t>
  </si>
  <si>
    <t>TEK-Light 3x1,00</t>
  </si>
  <si>
    <t>TEK-Light 3x1,50</t>
  </si>
  <si>
    <t>AK 52 2101-1-1/10</t>
  </si>
  <si>
    <t>Pryž</t>
  </si>
  <si>
    <t>AK 52 2101-1-1/2</t>
  </si>
  <si>
    <t>AK 52 2101-1-1/3</t>
  </si>
  <si>
    <t>AK 52 2101-1-1/4</t>
  </si>
  <si>
    <t>AK 52 2101-1-1/5</t>
  </si>
  <si>
    <t>AK 52 2101-1-53/5</t>
  </si>
  <si>
    <t>AK 82 2058-1-1/2</t>
  </si>
  <si>
    <t>PVC</t>
  </si>
  <si>
    <t>AK 85 3077-1-1/3</t>
  </si>
  <si>
    <t>AK 86 2071-1-1/3</t>
  </si>
  <si>
    <t>AK 86 2071-1-1/6,3</t>
  </si>
  <si>
    <t>AK 86 2101-1-1/3</t>
  </si>
  <si>
    <t>AK 86 3107-1-1/3</t>
  </si>
  <si>
    <t>AK 86 3109-1-1/2</t>
  </si>
  <si>
    <t>AK 86 3109-1-1/3</t>
  </si>
  <si>
    <t>AK 86 3109-1-1/5</t>
  </si>
  <si>
    <t>AK 86 3157-1-1/3</t>
  </si>
  <si>
    <t>AK 86 3159-1-1/10</t>
  </si>
  <si>
    <t>AK 86 3159-1-1/3</t>
  </si>
  <si>
    <t>AK 86 3159-1-1/5</t>
  </si>
  <si>
    <t>AK 91 2151-1-1/10</t>
  </si>
  <si>
    <t>AK 91 2151-1-1/3</t>
  </si>
  <si>
    <t>AK 91 2151-1-1/5</t>
  </si>
  <si>
    <t>AK 91 2251-1-1/3</t>
  </si>
  <si>
    <t>AK 91 3109-1-1/10</t>
  </si>
  <si>
    <t>AK 91 3109-1-1/2</t>
  </si>
  <si>
    <t>AK 91 3109-1-1/3</t>
  </si>
  <si>
    <t>AK 91 3109-1-1/5</t>
  </si>
  <si>
    <t>AK 91 3157-1-1/3</t>
  </si>
  <si>
    <t>AK 91 3157-1-1/5</t>
  </si>
  <si>
    <t>AK 91 3159-1-1/10</t>
  </si>
  <si>
    <t>AK 91 3159-1-1/2</t>
  </si>
  <si>
    <t>AK 91 3159-1-1/3</t>
  </si>
  <si>
    <t>AK 91 3159-1-1/5</t>
  </si>
  <si>
    <t>AK 91 3255-1-1/10</t>
  </si>
  <si>
    <t>AK 91 3255-1-1/3</t>
  </si>
  <si>
    <t>AK 91 3255-1-1/5</t>
  </si>
  <si>
    <t>AK 93 2101-1-1/3</t>
  </si>
  <si>
    <t>AK 93 2101-1-1/5</t>
  </si>
  <si>
    <t>AK 93 3109-1-1/3</t>
  </si>
  <si>
    <t>AK 94 2101-1-1/10</t>
  </si>
  <si>
    <t>AK 94 2101-1-1/3</t>
  </si>
  <si>
    <t>AK 94 2101-1-1/4</t>
  </si>
  <si>
    <t>AK 94 2101-1-1/5</t>
  </si>
  <si>
    <t>AK 94 2101-1-53/5</t>
  </si>
  <si>
    <t>AK 94 2151-1-1/10</t>
  </si>
  <si>
    <t>AK 94 2151-1-1/3</t>
  </si>
  <si>
    <t>AK 94 2151-1-1/4</t>
  </si>
  <si>
    <t>AK 94 2151-1-1/5</t>
  </si>
  <si>
    <t>AK 94 2151-1-54/3</t>
  </si>
  <si>
    <t>AK 94 2151-1-54/5</t>
  </si>
  <si>
    <t>AK 94 3105-1-1/3</t>
  </si>
  <si>
    <t>AK 94 3109-1-1/5</t>
  </si>
  <si>
    <t>AK 94 3155-1-1/5</t>
  </si>
  <si>
    <t>PUR</t>
  </si>
  <si>
    <t>AK 95 2101-11-1/3</t>
  </si>
  <si>
    <t>AK 95 2101-11-1/5</t>
  </si>
  <si>
    <t>AK 95 2151-11-1/3</t>
  </si>
  <si>
    <t>AK 95 2151-11-1/5</t>
  </si>
  <si>
    <t>AK 95 3079-11-53/3</t>
  </si>
  <si>
    <t>AK 95 3109-11-1/3</t>
  </si>
  <si>
    <t>AK 95 3109-11-1/5</t>
  </si>
  <si>
    <t>AK 95 3109-11-53/3</t>
  </si>
  <si>
    <t>AK 95 3155-11-1/10</t>
  </si>
  <si>
    <t>AK 95 3155-11-1/3</t>
  </si>
  <si>
    <t>AK 95 3155-11-1/5</t>
  </si>
  <si>
    <t>AK 82 2078-1-1/3</t>
  </si>
  <si>
    <t>AK 87 2078-1-1/3</t>
  </si>
  <si>
    <t>AK 85 2078-1-1/3</t>
  </si>
  <si>
    <t>AK 86 3077-1-1/2</t>
  </si>
  <si>
    <t>AK 86 3077-1-1/3</t>
  </si>
  <si>
    <t>AK 86 3077-1-1/5</t>
  </si>
  <si>
    <t>AK 86 3079-1-1/4</t>
  </si>
  <si>
    <t>typ kabelu</t>
  </si>
  <si>
    <t xml:space="preserve">Kódové značení </t>
  </si>
  <si>
    <t>AK 91 2251-1-1/5</t>
  </si>
  <si>
    <t>Ostatní typy a množství mimo MOQ pouze na poptávku</t>
  </si>
  <si>
    <t>YLYs 7x1 černá</t>
  </si>
  <si>
    <t>YLYs 7x1,5</t>
  </si>
  <si>
    <t>YLYs 7x0,75</t>
  </si>
  <si>
    <t>koaxiální kabel YWDXpek /75-1,05/4,8/ K-100 černá</t>
  </si>
  <si>
    <t>koaxiální  kabel YWDXpek /75-1,05/4,8/ K-100 bílá</t>
  </si>
  <si>
    <t>koaxialní kabel YWDXpek /75-1,05/4,8/ K-1000 HDTV bílá</t>
  </si>
  <si>
    <t>koaxiální kabel YWDX 100%ek RG 59 CCTV+2x0,75</t>
  </si>
  <si>
    <t>koaxiální kabel YWDXpek /75-1,15/4,8/ HD-1000  FHDTV bílá</t>
  </si>
  <si>
    <t>koaxiální kabel YWDXpek /75-1,15/4,8/ HD-1000  FHDTV černá</t>
  </si>
  <si>
    <t>YLYs 4x1</t>
  </si>
  <si>
    <t>Kód DAMIJA</t>
  </si>
  <si>
    <t>AK 86 3077-1-13/2 - dóza N5</t>
  </si>
  <si>
    <t>AK 94 3155-1-1/3</t>
  </si>
  <si>
    <t>TLYp 2x0,5 /SCY/ průhledný</t>
  </si>
  <si>
    <t>Návin</t>
  </si>
  <si>
    <t>cívka</t>
  </si>
  <si>
    <t>kruh</t>
  </si>
  <si>
    <t>LSPR 2X0,35TR/RT 100</t>
  </si>
  <si>
    <t>LSPR 2X0,5TR/RT SP200/250</t>
  </si>
  <si>
    <t>LSPR 2X0,35TR/RT SP200/250</t>
  </si>
  <si>
    <t>cívka - MOQ = 3000m</t>
  </si>
  <si>
    <t>LSPR 2X0,5TR/RT 100</t>
  </si>
  <si>
    <t>Název</t>
  </si>
  <si>
    <t>LSPR 2X0,75TR/RT SP200/200</t>
  </si>
  <si>
    <t xml:space="preserve">TLYp 2x0,75 /SCY/ průhledný </t>
  </si>
  <si>
    <t>LSPR 2X0,75TR/RT 100</t>
  </si>
  <si>
    <t>LSPR 2X1TR/RT SP200/100</t>
  </si>
  <si>
    <t>LSPR 2X1TR/RT 100</t>
  </si>
  <si>
    <t>LSPR 2X1TR/RT /TLYp, SCY/ transparentní</t>
  </si>
  <si>
    <t>LSPR 2X0,75TR/RT /TLYp, SCY/ transparentní</t>
  </si>
  <si>
    <t>LSPR 2x0,5TR/RT /TLYp, SCY/ transparentní</t>
  </si>
  <si>
    <t>LSPR 2X0,35 /TLYp, SCY/ transparentní</t>
  </si>
  <si>
    <t>LSPR 2X1,5TR/RT SP200/150</t>
  </si>
  <si>
    <t>LSPR 2X1,5TR/RT /TLYp, SCY/ transparentní</t>
  </si>
  <si>
    <t>LSPR 2X1,5TR/RT 100</t>
  </si>
  <si>
    <t>LSPR 2X2,5TR/RT SP200/100</t>
  </si>
  <si>
    <t>LSPR 2X2,5TR/RT /TLYp,SCY/ transparentní</t>
  </si>
  <si>
    <t>LSPR 2X2,5TR/RT 100</t>
  </si>
  <si>
    <t>LSPR 2X4TR/RT SP300/100</t>
  </si>
  <si>
    <t>LSPR 2x4TR/RT /TLYp, SCY/ transparentní</t>
  </si>
  <si>
    <t>LSPR 2X4TR/RT 100</t>
  </si>
  <si>
    <t>LSPR 2X6TR/RT SP200/50</t>
  </si>
  <si>
    <t>LSPM 2x0,35WS SP200/250</t>
  </si>
  <si>
    <t>SMYp / V03VH-H, CYH / 2x0,35 bílá</t>
  </si>
  <si>
    <t>LSPM 2x0,35 /SMYp ,V03VH-H, CYH / bílá</t>
  </si>
  <si>
    <t>LSPM 2x0,35WS 100</t>
  </si>
  <si>
    <t>SMYp / V03VH-H, CYH / 2x0,35 bílá-černá</t>
  </si>
  <si>
    <t>LSPR 2X0,35WS/SW SP200/250</t>
  </si>
  <si>
    <t>LSPR 2X0,35SW/RT SP200/250</t>
  </si>
  <si>
    <t>SMYp / V03VH-H, CYH / 2x0,35 černá-rudá</t>
  </si>
  <si>
    <t>LSPR 2X0,35 / SMYp,V03VH-H, CYH / černá-rudá</t>
  </si>
  <si>
    <t>LSPR 2X0,35SW/RT 100</t>
  </si>
  <si>
    <t>SMYp / V03VH-H, CYH / 2x0,5 bílá</t>
  </si>
  <si>
    <t>LSPM 2X0,5WS SP200/250</t>
  </si>
  <si>
    <t>LSPM 2X0,5 /SMYp, V03VH-H, CYH / 2x0,5 bílá</t>
  </si>
  <si>
    <t>LSPM 2X0,5WS 100</t>
  </si>
  <si>
    <t>LSPR 2X0,5WS/SW SP200/250</t>
  </si>
  <si>
    <t>SMYp / V03VH-H, CYH / 2x0,5 bílá-černá</t>
  </si>
  <si>
    <t>LSPR 2X0,5WS/SW 100</t>
  </si>
  <si>
    <t xml:space="preserve">SMYp / V03VH-H, CYH / 2x0,5 černá </t>
  </si>
  <si>
    <t>LSPM 2X0,5SW SP200/250</t>
  </si>
  <si>
    <t xml:space="preserve">SMYp / V03VH-H, CYH / 2x0,5 černá-rudá </t>
  </si>
  <si>
    <t>LSPR 2X0,5SW/RT SP200/250</t>
  </si>
  <si>
    <t>LSPR 2X0,5 / SMYp,V03VH-H, CYH / černá-rudá</t>
  </si>
  <si>
    <t>LSPR 2X0,5SW/RT 100</t>
  </si>
  <si>
    <t>SMYp / V03VH-H, CYH / 2x0,75 bílá</t>
  </si>
  <si>
    <t>LSPM 2x0,75WS SP200/200</t>
  </si>
  <si>
    <t>SMYp / V03VH-H, CYH / 2x0,75 bílá-černá</t>
  </si>
  <si>
    <t>SMYp / V03VH-H, CYH / 2x0,75 černá</t>
  </si>
  <si>
    <t>SMYp / V03VH-H, CYH / 2x0,75 černá-rudá</t>
  </si>
  <si>
    <t>LSPM 2x0,75WS 100</t>
  </si>
  <si>
    <t>LSPR 2X0,75WS/SW SP200/200</t>
  </si>
  <si>
    <t>LSPR 2X0,75WS/SW 100</t>
  </si>
  <si>
    <t>LSPM 2X0,75SW SP200/200</t>
  </si>
  <si>
    <t>LSPM 2X0,75SW 100</t>
  </si>
  <si>
    <t>LSPR 2X0,75SW/RT SP200/200</t>
  </si>
  <si>
    <t>LSPR 2X0,75SW/RT 100</t>
  </si>
  <si>
    <t>SMYp / V03VH-H, CYH / 2x1 bílá</t>
  </si>
  <si>
    <t>SMYp / V03VH-H, CYH / 2x1 bílá-černá</t>
  </si>
  <si>
    <t>SMYp / V03VH-H, CYH / 2x1 černá-rudá</t>
  </si>
  <si>
    <t>LSPM 2X1 /SMYp, V03VH-H, CYH/ bílá</t>
  </si>
  <si>
    <t>LSPR 2X1 /SMYp, V03VH-H, CYH / 2x1 bílá-černá</t>
  </si>
  <si>
    <t>LSPR 2X1 / SMYp,V03VH-H, CYH / černá-rudá</t>
  </si>
  <si>
    <t>LSPR 2X0,75/ SMYp,V03VH-H, CYH / černá-rudá</t>
  </si>
  <si>
    <t>LSPM 2X0,75 /SMYp, V03VH-H, CYH / černá</t>
  </si>
  <si>
    <t>LSPR 2X0,75 /SMYp, V03VH-H, CYH / 2x0,75 bílá-černá</t>
  </si>
  <si>
    <t>LSPM 2x0,75 /SMYp, V03VH-H, CYH / bílá</t>
  </si>
  <si>
    <t>LSPR 2X0,5 /SMYp, V03VH-H, CYH / 2x0,5 bílá-černá</t>
  </si>
  <si>
    <t>LSPM 2X1WS SP200/150</t>
  </si>
  <si>
    <t>LSPM 2X1WS 100</t>
  </si>
  <si>
    <t>LSPR 2X1WS/SW SP200/150</t>
  </si>
  <si>
    <t>LSPR 2X1WS/SW 100</t>
  </si>
  <si>
    <t>LSPR 2X1SW/RT SP200/150</t>
  </si>
  <si>
    <t>LSPR 2X1SW/RT 100</t>
  </si>
  <si>
    <t>SMYp / V03VH-H, CYH / 2x1,5 bíla</t>
  </si>
  <si>
    <t>LSPM 2X1,5WS SP200/150</t>
  </si>
  <si>
    <t>LSPM 2X1,5WS 100</t>
  </si>
  <si>
    <t>SMYp / V03VH-H, CYH / 2x1,5 bílá-černá</t>
  </si>
  <si>
    <t>LSPR 2X1,5WS/SW SP200/150</t>
  </si>
  <si>
    <t>LSPR 2X1,5WS/SW 100</t>
  </si>
  <si>
    <t>SMYp / V03VH-H, CYH / 2x1,5 černá-rudá</t>
  </si>
  <si>
    <t>LSPR 2X1,5SW/RT SP200/150</t>
  </si>
  <si>
    <t>LSPR 2X1,5SW/RT 100</t>
  </si>
  <si>
    <t>SMYp / V03VH-H, CYH / 2x2,5 černá-rudá</t>
  </si>
  <si>
    <t>LSPR 2X2,5SW/RT SP200/100</t>
  </si>
  <si>
    <t>LSPR 2X2,5SW/RT 100</t>
  </si>
  <si>
    <t>Heilight (Teklight) 2x0,75FL plochý-100, transparentní</t>
  </si>
  <si>
    <t>Heilight (Teklight) 3x0,5 transparentní</t>
  </si>
  <si>
    <t>Heilight (Teklight) 2x0,75-100, transparentní</t>
  </si>
  <si>
    <t>Heilight (Teklight) 3x0,75 -100, transparentní</t>
  </si>
  <si>
    <t>Heilight (Teklight) 5x0,75 -100, transparentní</t>
  </si>
  <si>
    <t>Heilight (Teklight) 3x1 transparentní</t>
  </si>
  <si>
    <t>Heilight (Teklight) 3x1,5 transparentní</t>
  </si>
  <si>
    <t>LSPM 2X1,5 /SMYp / V03VH-H, CYH / 2x1,5 bíla</t>
  </si>
  <si>
    <t>LSPR 2X1,5 /SMYp, V03VH-H, CYH / 2x1,5 bílá-černá</t>
  </si>
  <si>
    <t>LSPR 2X1,5 /SMYp, V03VH-H, CYH / černá-rudá</t>
  </si>
  <si>
    <t>LSPR 2X2,5 / SMYp,V03VH-H, CYH /černá-rudá</t>
  </si>
  <si>
    <t>Níže uvedené ceny jsou bez DPH a platí pro MOQ = 100 m</t>
  </si>
  <si>
    <t>Níže uvedené ceny jsou bez DPH a platí pro MOQ = 20 ks</t>
  </si>
  <si>
    <t>Doporučená prodejní cena/m</t>
  </si>
  <si>
    <t>Balení</t>
  </si>
  <si>
    <t>250m</t>
  </si>
  <si>
    <t>100m</t>
  </si>
  <si>
    <t>200m</t>
  </si>
  <si>
    <t>150m</t>
  </si>
  <si>
    <t>50m</t>
  </si>
  <si>
    <t>Cena po slevě/metr</t>
  </si>
  <si>
    <t>Nastavení slevy</t>
  </si>
  <si>
    <t>Cena po slevě/ks</t>
  </si>
  <si>
    <t>AK 86 3107-1-12/3 - dóza N5</t>
  </si>
  <si>
    <t>AK 86 3157-3-1/5</t>
  </si>
  <si>
    <t>AK 86 3159-3-1/3</t>
  </si>
  <si>
    <t>AK 86 3157-3-1/3</t>
  </si>
  <si>
    <t>AK 86 3255-3-1/3</t>
  </si>
  <si>
    <t>AK 86 3159-3-1/5</t>
  </si>
  <si>
    <t>AK 86 3255-3-1/5</t>
  </si>
  <si>
    <t>Přívodní kabel H07RN-F 2x1C s kontur vidlicí L=3m</t>
  </si>
  <si>
    <t>Přívodní kabel H07RN-F 2x1C s kontur vidlicí L=4m</t>
  </si>
  <si>
    <t>Přívodní kabel H07BQ-F 3x1,5O s přímou vidlicí IP44 L=3m</t>
  </si>
  <si>
    <t>Přívodní kabel H07BQ-F 3x1,5O s přímou vidlicí IP44 L=5m</t>
  </si>
  <si>
    <t>Přívodní kabel H05VV-F 3G1C s úhlovou vidlicí L=3m</t>
  </si>
  <si>
    <t>Přívodní kabel H05RR-F 2x1,0 s kontur vidlicí L=10m</t>
  </si>
  <si>
    <t>Přívodní kabel H05RR-F 2x1,0 s kontur vidlicí L=2m</t>
  </si>
  <si>
    <t>Přívodní kabel H05RR-F 2x1,0 s kontur vidlicí L=3m</t>
  </si>
  <si>
    <t>Přívodní kabel H05RR-F 2x1,0 s kontur vidlicí L=4m</t>
  </si>
  <si>
    <t>Přívodní kabel H05RR-F 2x1,0 s kontur vidlicí L=5m</t>
  </si>
  <si>
    <t>Přívodní kabel H03VVH2-F 2x0,5C s  euro vidlicí L=2m</t>
  </si>
  <si>
    <t>Přívodní kabel H03VVH2-F 2x0,75C s euro vidlicí L=3m</t>
  </si>
  <si>
    <t>Přívodní kabel H03VV-F 2x0,75C s euro vidlicí L=3m</t>
  </si>
  <si>
    <t>Přívodní kabel H03VV-F 3x0,75C s úhlovou vidlicí L=3m</t>
  </si>
  <si>
    <t>Přívodní kabel H05VV-F 2x0,75C s kontur vidlicí L=3m</t>
  </si>
  <si>
    <t>Přívodní kabel H05VV-F 2x0,75C s kontur vidlicí L=6,3m</t>
  </si>
  <si>
    <t>Přívodní kabel H05VV-F 2x1,0C s kontur vidlicí L=3m</t>
  </si>
  <si>
    <t>Přívodní kabel H05VV-F 3G0,75C s úhlovou vidlicí L=2m</t>
  </si>
  <si>
    <t>Přívodní kabel H05VV-F 3G0,75C s úhlovou vidlicí L=3m</t>
  </si>
  <si>
    <t>Přívodní kabel H05VV-F 3G0,75C s úhlovou vidlicí L=5m</t>
  </si>
  <si>
    <t>Propojovací vodič H05VV-F 3G0,75C L=4m</t>
  </si>
  <si>
    <t>Přívodní kabel H05VV-F 3G1Č s přímou vidlicí L=2m</t>
  </si>
  <si>
    <t>Přívodní kabel H05VV-F 3G1Č s přímou vidlicí L=3m</t>
  </si>
  <si>
    <t>Přívodní kabel H05VV-F 3G1C s přímou vidlicí L=5m</t>
  </si>
  <si>
    <t>Přívodní kabel H05VV-F 3G1,5C s úhlovou vidlicí L=3m</t>
  </si>
  <si>
    <t>Přívodní kabel H05VV-F 3G1,5B s úhlovou vidlicí L=3m</t>
  </si>
  <si>
    <t>Přívodní kabel H05VV-F 3G1,5B s úhlovou vidlicí L=5m</t>
  </si>
  <si>
    <t>Přívodní kabel H05VV-F 3G1,5C s přímou vidlicí L=10m</t>
  </si>
  <si>
    <t>Přívodní kabel H05VV-F 3G1,5C s přímou vidlicí L=3m</t>
  </si>
  <si>
    <t>Přívodní kabel H05VV-F 3G1,5C s přímou vidlicí L=5m</t>
  </si>
  <si>
    <t>Přívodní kabel H05VV-F 3G1,5B s přímou vidlicí L=3m</t>
  </si>
  <si>
    <t>Přívodní kabel H05VV-F 3G1,5B s přímou vidlicí L=5m</t>
  </si>
  <si>
    <t>Přívodní kabel H05VV-F 3G2,5B s přímou vidlicí IP44 L=3m</t>
  </si>
  <si>
    <t>Přívodní kabel H05VV-F 3G2,5B s přímou vidlicí IP44 L=5m</t>
  </si>
  <si>
    <t>Přívodní kabel H05VVH2-F 2x0,75C s euro vidlicí L2,5A =3m</t>
  </si>
  <si>
    <t>Přívodní kabel H05RR-F 2x1,5C s kontur vidlicí L=10m</t>
  </si>
  <si>
    <t>Přívodní kabel H05RR-F 2x1,5C s kontur vidlicí L=3m</t>
  </si>
  <si>
    <t>Přívodní kabel H05RR-F 2x1,5C s kontur vidlicí L=5m</t>
  </si>
  <si>
    <t>Přívodní kabel H05RR-F 2x2,5C s kontur vidlicí L=3m</t>
  </si>
  <si>
    <t>Přívodní kabel H05RR-F 2x2,5C s kontur vidlicí L=5m</t>
  </si>
  <si>
    <t>Přívodní kabel H05RR-F 3G1C s přímou vidlicí L=10m</t>
  </si>
  <si>
    <t>Přívodní kabel H05RR-F 3G1C s přímou vidlicí L=2m</t>
  </si>
  <si>
    <t>Přívodní kabel H05RR-F 3G1C s přímou vidlicí L=3m</t>
  </si>
  <si>
    <t>Přívodní kabel H05RR-F 3G1C s přímou vidlicí L=5m</t>
  </si>
  <si>
    <t>Přívodní kabel H05RR-F 3G1,5C s úhlovou vidlicí L=3m</t>
  </si>
  <si>
    <t>Přívodní kabel H05RR-F 3G1,5C s úhlovou vidlicí L=5m</t>
  </si>
  <si>
    <t>Přívodní kabel H05RR-F 3G1,5C s přímou vidlicí L=10m</t>
  </si>
  <si>
    <t>Přívodní kabel H05RR-F 3G1,5C s přímou vidlicí L=2m</t>
  </si>
  <si>
    <t>Přívodní kabel H05RR-F 3G1,5C s přímou vidlicí L=3m</t>
  </si>
  <si>
    <t>Přívodní kabel H05RR-F 3G1,5C s přímou vidlicí L=5m</t>
  </si>
  <si>
    <t>Přívodní kabel H05RR-F 3G2,5C s IP44vidlicí L=10m</t>
  </si>
  <si>
    <t>Přívodní kabel H05RR-F 3G2,5C s vidlicí IP44 L=3m</t>
  </si>
  <si>
    <t>Přívodní kabel H05RR-F 3G2,5C s vidlicí IP44 L=5m</t>
  </si>
  <si>
    <t>Přívodní kabel H05RN-F 2x1C s kontur vidlicí L=3m</t>
  </si>
  <si>
    <t>Přívodní kabel H05RN-F 2x1C s přímou vidlicí L=5m</t>
  </si>
  <si>
    <t>Přívodní kabel H05RN-F 3G1C s přímou vidlicí L=3m</t>
  </si>
  <si>
    <t>Přívodní kabel H07RN-F 2x1C s kontur vidlicí L=10m</t>
  </si>
  <si>
    <t>Přívodní kabel H07RN-F 2x1C s kontur vidlicí L=5m</t>
  </si>
  <si>
    <t>Přívodní kabel H07RN-F 2x1,5C s kontur vidlicí L=10m</t>
  </si>
  <si>
    <t>Přívodní kabel H07RN-F 2x1,5C s kontur vidlicí L=3m</t>
  </si>
  <si>
    <t>Přívodní kabel H07RN-F 2x1,5C s kontur vidlicí L=4m</t>
  </si>
  <si>
    <t>Přívodní kabel H07RN-F 2x1,5C s kontur vidlicí L=5m</t>
  </si>
  <si>
    <t>Přívodní kabel H07RN-F 3x1,0C s přímou vidlicí IP44 L=3m</t>
  </si>
  <si>
    <t>Přívodní kabel H07RN-F 3x1,0C s přímou vidlicí L=5m</t>
  </si>
  <si>
    <t>Přívodní kabel H07RN-F 3x1,5C s přímou vidlicí IP44 L=3m</t>
  </si>
  <si>
    <t>Přívodní kabel H07RN-F 3x1,5C s přímou vidlicí IP44 L=5m</t>
  </si>
  <si>
    <t>Přívodní kabel H05BQ-F 2x1,0O s kontur vidlicí L=3m</t>
  </si>
  <si>
    <t>Přívodní kabel H05BQ-F 2x1,0O s kontur vidlicí L=5m</t>
  </si>
  <si>
    <t>Přívodní kabel H07BQ-F 2x1,5O s kontur vidlicí L=3m</t>
  </si>
  <si>
    <t>Přívodní kabel H07BQ-F 2x1,5O s kontur vidlicí L=5m</t>
  </si>
  <si>
    <t>Přívodní kabel H05BQ-F 3x0,75O s přímou vidlicí L=3m</t>
  </si>
  <si>
    <t>Přívodní kabel H05BQ-F 3x1 O s přímou vidlicí L=3m</t>
  </si>
  <si>
    <t>Přívodní kabel H05BQ-F 3x1 O s přímou vidlicí L=5m</t>
  </si>
  <si>
    <t>Přívodní kabel H07BQ-F 3x1,5O s přímou vidlicí IP44 L=10m</t>
  </si>
  <si>
    <t>Popis</t>
  </si>
  <si>
    <t>Doporučená prodejní cena/ks</t>
  </si>
  <si>
    <t>Platný od 01.04.2025 do 30.06.2025</t>
  </si>
  <si>
    <t>Ceník flexo kabelů DAMIJA elektro s.r.o. - 2Q 2025</t>
  </si>
  <si>
    <t>Ceník kabelů DAMIJA elektro s.r.o. - 2Q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</si>
</sst>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\ ##0.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4"/>
      <color theme="1"/>
      <name val="Arial"/>
      <family val="2"/>
      <charset val="238"/>
    </font>
    <font>
      <b/>
      <sz val="9"/>
      <color indexed="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1"/>
      <color theme="5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</cellStyleXfs>
  <cellXfs count="14">
    <xf numFmtId="0" fontId="0" fillId="0" borderId="0" xfId="0"/>
    <xf numFmtId="49" fontId="5" fillId="0" borderId="0" xfId="0" applyNumberFormat="1" applyFont="1" applyAlignment="1" applyProtection="1">
      <alignment vertical="center"/>
      <protection locked="0"/>
    </xf>
    <xf numFmtId="164" fontId="6" fillId="2" borderId="0" xfId="0" applyNumberFormat="1" applyFont="1" applyFill="1" applyAlignment="1">
      <alignment horizontal="center" vertical="center" readingOrder="3"/>
    </xf>
    <xf numFmtId="164" fontId="6" fillId="2" borderId="0" xfId="0" applyNumberFormat="1" applyFont="1" applyFill="1" applyAlignment="1">
      <alignment horizontal="center" vertic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164" fontId="6" fillId="2" borderId="0" xfId="0" applyNumberFormat="1" applyFont="1" applyFill="1" applyAlignment="1">
      <alignment horizontal="center" vertical="center" wrapText="1" readingOrder="3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0" fontId="12" fillId="3" borderId="0" xfId="0" applyNumberFormat="1" applyFont="1" applyFill="1" applyAlignment="1" applyProtection="1">
      <alignment horizontal="center" vertical="center"/>
      <protection locked="0"/>
    </xf>
    <xf numFmtId="164" fontId="11" fillId="2" borderId="0" xfId="0" applyNumberFormat="1" applyFont="1" applyFill="1" applyAlignment="1">
      <alignment horizontal="center" vertical="center" wrapText="1"/>
    </xf>
  </cellXfs>
  <cellStyles count="5">
    <cellStyle name="9 2" xfId="4" xr:uid="{2210CE8B-AC4C-4768-9D9A-24A8C0175D6C}"/>
    <cellStyle name="Měna" xfId="1" builtinId="4"/>
    <cellStyle name="Normální" xfId="0" builtinId="0"/>
    <cellStyle name="normální 3" xfId="2" xr:uid="{0DCBAA6B-8D99-4127-BA51-739B69BE2BB7}"/>
    <cellStyle name="normální 3 2" xfId="3" xr:uid="{C93D531A-F478-4F0D-94C4-BCFEF6EF1C3A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119759</xdr:colOff>
      <xdr:row>1</xdr:row>
      <xdr:rowOff>9525</xdr:rowOff>
    </xdr:from>
    <xdr:to>
      <xdr:col>2</xdr:col>
      <xdr:colOff>1596008</xdr:colOff>
      <xdr:row>3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07DAF91-FA4A-4897-B15F-15B381B58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059" y="238125"/>
          <a:ext cx="1476249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25" name="AutoShape 1" descr="hyperion logo">
          <a:extLst>
            <a:ext uri="{FF2B5EF4-FFF2-40B4-BE49-F238E27FC236}">
              <a16:creationId xmlns:a16="http://schemas.microsoft.com/office/drawing/2014/main" id="{62E27C0A-6CB2-4BA0-9057-EDB43AB04F40}"/>
            </a:ext>
          </a:extLst>
        </xdr:cNvPr>
        <xdr:cNvSpPr>
          <a:spLocks noChangeAspect="1" noChangeArrowheads="1"/>
        </xdr:cNvSpPr>
      </xdr:nvSpPr>
      <xdr:spPr bwMode="auto">
        <a:xfrm>
          <a:off x="5334000" y="80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95250</xdr:colOff>
      <xdr:row>1</xdr:row>
      <xdr:rowOff>19050</xdr:rowOff>
    </xdr:from>
    <xdr:to>
      <xdr:col>5</xdr:col>
      <xdr:colOff>123699</xdr:colOff>
      <xdr:row>3</xdr:row>
      <xdr:rowOff>142875</xdr:rowOff>
    </xdr:to>
    <xdr:pic>
      <xdr:nvPicPr>
        <xdr:cNvPr id="31" name="Obrázek 30">
          <a:extLst>
            <a:ext uri="{FF2B5EF4-FFF2-40B4-BE49-F238E27FC236}">
              <a16:creationId xmlns:a16="http://schemas.microsoft.com/office/drawing/2014/main" id="{49A44D35-5DE9-4300-82A4-6F279201A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247650"/>
          <a:ext cx="1476249" cy="504825"/>
        </a:xfrm>
        <a:prstGeom prst="rect">
          <a:avLst/>
        </a:prstGeom>
      </xdr:spPr>
    </xdr:pic>
    <xdr:clientData/>
  </xdr:twoCellAnchor>
  <xdr:twoCellAnchor>
    <xdr:from>
      <xdr:col>6</xdr:col>
      <xdr:colOff>246828</xdr:colOff>
      <xdr:row>5</xdr:row>
      <xdr:rowOff>19049</xdr:rowOff>
    </xdr:from>
    <xdr:to>
      <xdr:col>27</xdr:col>
      <xdr:colOff>381249</xdr:colOff>
      <xdr:row>62</xdr:row>
      <xdr:rowOff>181818</xdr:rowOff>
    </xdr:to>
    <xdr:grpSp>
      <xdr:nvGrpSpPr>
        <xdr:cNvPr id="9" name="Skupina 8">
          <a:extLst>
            <a:ext uri="{FF2B5EF4-FFF2-40B4-BE49-F238E27FC236}">
              <a16:creationId xmlns:a16="http://schemas.microsoft.com/office/drawing/2014/main" id="{35A115E1-4F7E-4AC5-B709-509E4C89E328}"/>
            </a:ext>
          </a:extLst>
        </xdr:cNvPr>
        <xdr:cNvGrpSpPr/>
      </xdr:nvGrpSpPr>
      <xdr:grpSpPr>
        <a:xfrm>
          <a:off x="8371653" y="1009649"/>
          <a:ext cx="13650396" cy="11287969"/>
          <a:chOff x="3190875" y="14123173"/>
          <a:chExt cx="15163930" cy="13947846"/>
        </a:xfrm>
      </xdr:grpSpPr>
      <xdr:grpSp>
        <xdr:nvGrpSpPr>
          <xdr:cNvPr id="6" name="Skupina 5">
            <a:extLst>
              <a:ext uri="{FF2B5EF4-FFF2-40B4-BE49-F238E27FC236}">
                <a16:creationId xmlns:a16="http://schemas.microsoft.com/office/drawing/2014/main" id="{E197A1C1-2A10-4F11-A104-DDCE0F9AB0A0}"/>
              </a:ext>
            </a:extLst>
          </xdr:cNvPr>
          <xdr:cNvGrpSpPr/>
        </xdr:nvGrpSpPr>
        <xdr:grpSpPr>
          <a:xfrm>
            <a:off x="3190875" y="14123173"/>
            <a:ext cx="15163930" cy="13947846"/>
            <a:chOff x="2133600" y="19619098"/>
            <a:chExt cx="15163930" cy="13947846"/>
          </a:xfrm>
        </xdr:grpSpPr>
        <xdr:pic>
          <xdr:nvPicPr>
            <xdr:cNvPr id="3" name="Obrázek 2">
              <a:extLst>
                <a:ext uri="{FF2B5EF4-FFF2-40B4-BE49-F238E27FC236}">
                  <a16:creationId xmlns:a16="http://schemas.microsoft.com/office/drawing/2014/main" id="{4F012C10-37CB-4645-BFF1-2139FB80FA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133600" y="27517725"/>
              <a:ext cx="15080180" cy="6049219"/>
            </a:xfrm>
            <a:prstGeom prst="rect">
              <a:avLst/>
            </a:prstGeom>
          </xdr:spPr>
        </xdr:pic>
        <xdr:pic>
          <xdr:nvPicPr>
            <xdr:cNvPr id="5" name="Obrázek 4">
              <a:extLst>
                <a:ext uri="{FF2B5EF4-FFF2-40B4-BE49-F238E27FC236}">
                  <a16:creationId xmlns:a16="http://schemas.microsoft.com/office/drawing/2014/main" id="{11DC5915-CA5A-4754-B98D-CB5037468E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217349" y="19619098"/>
              <a:ext cx="15080181" cy="8335537"/>
            </a:xfrm>
            <a:prstGeom prst="rect">
              <a:avLst/>
            </a:prstGeom>
          </xdr:spPr>
        </xdr:pic>
      </xdr:grpSp>
      <xdr:pic>
        <xdr:nvPicPr>
          <xdr:cNvPr id="8" name="Obrázek 7">
            <a:extLst>
              <a:ext uri="{FF2B5EF4-FFF2-40B4-BE49-F238E27FC236}">
                <a16:creationId xmlns:a16="http://schemas.microsoft.com/office/drawing/2014/main" id="{1AECEC37-0CDC-4748-B03E-B30599924C3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646" b="14828"/>
          <a:stretch/>
        </xdr:blipFill>
        <xdr:spPr>
          <a:xfrm>
            <a:off x="3657522" y="14239873"/>
            <a:ext cx="2886154" cy="73342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3868-E580-4474-A16F-F91758134FE8}">
  <dimension ref="A1:G72"/>
  <sheetViews>
    <sheetView tabSelected="1" workbookViewId="0"/>
  </sheetViews>
  <sheetFormatPr defaultRowHeight="15" x14ac:dyDescent="0.25"/>
  <cols>
    <col min="1" max="1" width="9.85546875" customWidth="1"/>
    <col min="2" max="2" width="60.42578125" customWidth="1"/>
    <col min="3" max="3" width="27.85546875" bestFit="1" customWidth="1"/>
    <col min="4" max="4" width="19.28515625" bestFit="1" customWidth="1"/>
    <col min="5" max="5" width="10" bestFit="1" customWidth="1"/>
    <col min="6" max="7" width="10.7109375" customWidth="1"/>
  </cols>
  <sheetData>
    <row r="1" spans="1:7" ht="18" x14ac:dyDescent="0.25">
      <c r="A1" s="1" t="s">
        <v>307</v>
      </c>
      <c r="G1" s="5"/>
    </row>
    <row r="2" spans="1:7" x14ac:dyDescent="0.25">
      <c r="A2" t="s">
        <v>305</v>
      </c>
      <c r="D2" s="5" t="s">
        <v>220</v>
      </c>
      <c r="E2" s="12"/>
    </row>
    <row r="3" spans="1:7" x14ac:dyDescent="0.25">
      <c r="A3" s="7" t="s">
        <v>210</v>
      </c>
    </row>
    <row r="4" spans="1:7" x14ac:dyDescent="0.25">
      <c r="A4" t="s">
        <v>92</v>
      </c>
    </row>
    <row r="6" spans="1:7" ht="39.75" customHeight="1" x14ac:dyDescent="0.25">
      <c r="A6" s="8" t="s">
        <v>103</v>
      </c>
      <c r="B6" s="2" t="s">
        <v>115</v>
      </c>
      <c r="C6" s="2" t="s">
        <v>1</v>
      </c>
      <c r="D6" s="2" t="s">
        <v>107</v>
      </c>
      <c r="E6" s="2" t="s">
        <v>213</v>
      </c>
      <c r="F6" s="3" t="s">
        <v>212</v>
      </c>
      <c r="G6" s="3" t="s">
        <v>219</v>
      </c>
    </row>
    <row r="7" spans="1:7" x14ac:dyDescent="0.25">
      <c r="A7">
        <v>64023500</v>
      </c>
      <c r="B7" t="s">
        <v>2</v>
      </c>
      <c r="C7" s="9" t="s">
        <v>112</v>
      </c>
      <c r="D7" s="9" t="s">
        <v>113</v>
      </c>
      <c r="E7" s="9" t="s">
        <v>214</v>
      </c>
      <c r="F7" s="4">
        <v>6.69</v>
      </c>
      <c r="G7" s="4">
        <f>F7*(1-$E$2)</f>
        <v>6.69</v>
      </c>
    </row>
    <row r="8" spans="1:7" x14ac:dyDescent="0.25">
      <c r="A8">
        <v>64023501</v>
      </c>
      <c r="B8" t="s">
        <v>124</v>
      </c>
      <c r="C8" s="9" t="s">
        <v>110</v>
      </c>
      <c r="D8" s="9" t="s">
        <v>109</v>
      </c>
      <c r="E8" s="9" t="s">
        <v>215</v>
      </c>
      <c r="F8" s="4">
        <v>6.69</v>
      </c>
      <c r="G8" s="4">
        <f t="shared" ref="G8:G71" si="0">F8*(1-$E$2)</f>
        <v>6.69</v>
      </c>
    </row>
    <row r="9" spans="1:7" x14ac:dyDescent="0.25">
      <c r="A9">
        <v>64020500</v>
      </c>
      <c r="B9" t="s">
        <v>106</v>
      </c>
      <c r="C9" s="9" t="s">
        <v>111</v>
      </c>
      <c r="D9" s="9" t="s">
        <v>108</v>
      </c>
      <c r="E9" s="9" t="s">
        <v>214</v>
      </c>
      <c r="F9" s="4">
        <v>9.01</v>
      </c>
      <c r="G9" s="4">
        <f t="shared" si="0"/>
        <v>9.01</v>
      </c>
    </row>
    <row r="10" spans="1:7" x14ac:dyDescent="0.25">
      <c r="A10">
        <v>64020501</v>
      </c>
      <c r="B10" t="s">
        <v>123</v>
      </c>
      <c r="C10" s="9" t="s">
        <v>114</v>
      </c>
      <c r="D10" s="9" t="s">
        <v>109</v>
      </c>
      <c r="E10" s="9" t="s">
        <v>215</v>
      </c>
      <c r="F10" s="4">
        <v>9.01</v>
      </c>
      <c r="G10" s="4">
        <f t="shared" si="0"/>
        <v>9.01</v>
      </c>
    </row>
    <row r="11" spans="1:7" x14ac:dyDescent="0.25">
      <c r="A11">
        <v>64027500</v>
      </c>
      <c r="B11" t="s">
        <v>117</v>
      </c>
      <c r="C11" s="9" t="s">
        <v>116</v>
      </c>
      <c r="D11" s="9" t="s">
        <v>108</v>
      </c>
      <c r="E11" s="9" t="s">
        <v>216</v>
      </c>
      <c r="F11" s="4">
        <v>11.74</v>
      </c>
      <c r="G11" s="4">
        <f t="shared" si="0"/>
        <v>11.74</v>
      </c>
    </row>
    <row r="12" spans="1:7" x14ac:dyDescent="0.25">
      <c r="A12">
        <v>64027501</v>
      </c>
      <c r="B12" t="s">
        <v>122</v>
      </c>
      <c r="C12" s="9" t="s">
        <v>118</v>
      </c>
      <c r="D12" s="9" t="s">
        <v>109</v>
      </c>
      <c r="E12" s="9" t="s">
        <v>215</v>
      </c>
      <c r="F12" s="4">
        <v>11.74</v>
      </c>
      <c r="G12" s="4">
        <f t="shared" si="0"/>
        <v>11.74</v>
      </c>
    </row>
    <row r="13" spans="1:7" x14ac:dyDescent="0.25">
      <c r="A13">
        <v>64021000</v>
      </c>
      <c r="B13" t="s">
        <v>3</v>
      </c>
      <c r="C13" s="9" t="s">
        <v>119</v>
      </c>
      <c r="D13" s="9" t="s">
        <v>108</v>
      </c>
      <c r="E13" s="9" t="s">
        <v>215</v>
      </c>
      <c r="F13" s="4">
        <v>15.17</v>
      </c>
      <c r="G13" s="4">
        <f t="shared" si="0"/>
        <v>15.17</v>
      </c>
    </row>
    <row r="14" spans="1:7" x14ac:dyDescent="0.25">
      <c r="A14">
        <v>64021001</v>
      </c>
      <c r="B14" t="s">
        <v>121</v>
      </c>
      <c r="C14" s="9" t="s">
        <v>120</v>
      </c>
      <c r="D14" s="9" t="s">
        <v>109</v>
      </c>
      <c r="E14" s="9" t="s">
        <v>215</v>
      </c>
      <c r="F14" s="4">
        <v>15.17</v>
      </c>
      <c r="G14" s="4">
        <f t="shared" si="0"/>
        <v>15.17</v>
      </c>
    </row>
    <row r="15" spans="1:7" x14ac:dyDescent="0.25">
      <c r="A15">
        <v>64021500</v>
      </c>
      <c r="B15" t="s">
        <v>4</v>
      </c>
      <c r="C15" s="9" t="s">
        <v>125</v>
      </c>
      <c r="D15" s="9" t="s">
        <v>108</v>
      </c>
      <c r="E15" s="9" t="s">
        <v>217</v>
      </c>
      <c r="F15" s="4">
        <v>21.44</v>
      </c>
      <c r="G15" s="4">
        <f t="shared" si="0"/>
        <v>21.44</v>
      </c>
    </row>
    <row r="16" spans="1:7" x14ac:dyDescent="0.25">
      <c r="A16">
        <v>64021501</v>
      </c>
      <c r="B16" t="s">
        <v>126</v>
      </c>
      <c r="C16" s="9" t="s">
        <v>127</v>
      </c>
      <c r="D16" s="9" t="s">
        <v>109</v>
      </c>
      <c r="E16" s="9" t="s">
        <v>215</v>
      </c>
      <c r="F16" s="4">
        <v>21.44</v>
      </c>
      <c r="G16" s="4">
        <f t="shared" si="0"/>
        <v>21.44</v>
      </c>
    </row>
    <row r="17" spans="1:7" x14ac:dyDescent="0.25">
      <c r="A17">
        <v>64022500</v>
      </c>
      <c r="B17" t="s">
        <v>5</v>
      </c>
      <c r="C17" s="9" t="s">
        <v>128</v>
      </c>
      <c r="D17" s="9" t="s">
        <v>108</v>
      </c>
      <c r="E17" s="9" t="s">
        <v>215</v>
      </c>
      <c r="F17" s="4">
        <v>36.64</v>
      </c>
      <c r="G17" s="4">
        <f t="shared" si="0"/>
        <v>36.64</v>
      </c>
    </row>
    <row r="18" spans="1:7" x14ac:dyDescent="0.25">
      <c r="A18">
        <v>64022501</v>
      </c>
      <c r="B18" t="s">
        <v>129</v>
      </c>
      <c r="C18" s="9" t="s">
        <v>130</v>
      </c>
      <c r="D18" s="9" t="s">
        <v>109</v>
      </c>
      <c r="E18" s="9" t="s">
        <v>215</v>
      </c>
      <c r="F18" s="4">
        <v>36.64</v>
      </c>
      <c r="G18" s="4">
        <f t="shared" si="0"/>
        <v>36.64</v>
      </c>
    </row>
    <row r="19" spans="1:7" x14ac:dyDescent="0.25">
      <c r="A19">
        <v>64020400</v>
      </c>
      <c r="B19" t="s">
        <v>6</v>
      </c>
      <c r="C19" s="9" t="s">
        <v>131</v>
      </c>
      <c r="D19" s="9" t="s">
        <v>108</v>
      </c>
      <c r="E19" s="9" t="s">
        <v>215</v>
      </c>
      <c r="F19" s="4">
        <v>57.26</v>
      </c>
      <c r="G19" s="4">
        <f t="shared" si="0"/>
        <v>57.26</v>
      </c>
    </row>
    <row r="20" spans="1:7" x14ac:dyDescent="0.25">
      <c r="A20">
        <v>64020401</v>
      </c>
      <c r="B20" t="s">
        <v>132</v>
      </c>
      <c r="C20" s="9" t="s">
        <v>133</v>
      </c>
      <c r="D20" s="9" t="s">
        <v>109</v>
      </c>
      <c r="E20" s="9" t="s">
        <v>215</v>
      </c>
      <c r="F20" s="4">
        <v>57.26</v>
      </c>
      <c r="G20" s="4">
        <f t="shared" si="0"/>
        <v>57.26</v>
      </c>
    </row>
    <row r="21" spans="1:7" x14ac:dyDescent="0.25">
      <c r="A21">
        <v>64026000</v>
      </c>
      <c r="B21" t="s">
        <v>7</v>
      </c>
      <c r="C21" s="9" t="s">
        <v>134</v>
      </c>
      <c r="D21" s="9" t="s">
        <v>108</v>
      </c>
      <c r="E21" s="9" t="s">
        <v>218</v>
      </c>
      <c r="F21" s="4">
        <v>81.540000000000006</v>
      </c>
      <c r="G21" s="4">
        <f t="shared" si="0"/>
        <v>81.540000000000006</v>
      </c>
    </row>
    <row r="22" spans="1:7" x14ac:dyDescent="0.25">
      <c r="A22">
        <v>64123510</v>
      </c>
      <c r="B22" t="s">
        <v>136</v>
      </c>
      <c r="C22" s="9" t="s">
        <v>135</v>
      </c>
      <c r="D22" s="9" t="s">
        <v>108</v>
      </c>
      <c r="E22" s="9" t="s">
        <v>214</v>
      </c>
      <c r="F22" s="4">
        <v>5.91</v>
      </c>
      <c r="G22" s="4">
        <f t="shared" si="0"/>
        <v>5.91</v>
      </c>
    </row>
    <row r="23" spans="1:7" x14ac:dyDescent="0.25">
      <c r="A23">
        <v>641235101</v>
      </c>
      <c r="B23" t="s">
        <v>137</v>
      </c>
      <c r="C23" s="9" t="s">
        <v>138</v>
      </c>
      <c r="D23" s="9" t="s">
        <v>109</v>
      </c>
      <c r="E23" s="9" t="s">
        <v>215</v>
      </c>
      <c r="F23" s="4">
        <v>5.91</v>
      </c>
      <c r="G23" s="4">
        <f t="shared" si="0"/>
        <v>5.91</v>
      </c>
    </row>
    <row r="24" spans="1:7" x14ac:dyDescent="0.25">
      <c r="A24">
        <v>64123512</v>
      </c>
      <c r="B24" t="s">
        <v>139</v>
      </c>
      <c r="C24" s="9" t="s">
        <v>140</v>
      </c>
      <c r="D24" s="9" t="s">
        <v>108</v>
      </c>
      <c r="E24" s="9" t="s">
        <v>214</v>
      </c>
      <c r="F24" s="4">
        <v>5.91</v>
      </c>
      <c r="G24" s="4">
        <f t="shared" si="0"/>
        <v>5.91</v>
      </c>
    </row>
    <row r="25" spans="1:7" x14ac:dyDescent="0.25">
      <c r="A25">
        <v>64123522</v>
      </c>
      <c r="B25" t="s">
        <v>142</v>
      </c>
      <c r="C25" s="9" t="s">
        <v>141</v>
      </c>
      <c r="D25" s="9" t="s">
        <v>108</v>
      </c>
      <c r="E25" s="9" t="s">
        <v>214</v>
      </c>
      <c r="F25" s="4">
        <v>5.91</v>
      </c>
      <c r="G25" s="4">
        <f t="shared" si="0"/>
        <v>5.91</v>
      </c>
    </row>
    <row r="26" spans="1:7" x14ac:dyDescent="0.25">
      <c r="A26">
        <v>641235221</v>
      </c>
      <c r="B26" t="s">
        <v>143</v>
      </c>
      <c r="C26" s="9" t="s">
        <v>144</v>
      </c>
      <c r="D26" s="9" t="s">
        <v>109</v>
      </c>
      <c r="E26" s="9" t="s">
        <v>215</v>
      </c>
      <c r="F26" s="4">
        <v>5.91</v>
      </c>
      <c r="G26" s="4">
        <f t="shared" si="0"/>
        <v>5.91</v>
      </c>
    </row>
    <row r="27" spans="1:7" x14ac:dyDescent="0.25">
      <c r="A27">
        <v>64120510</v>
      </c>
      <c r="B27" t="s">
        <v>145</v>
      </c>
      <c r="C27" s="9" t="s">
        <v>146</v>
      </c>
      <c r="D27" s="9" t="s">
        <v>108</v>
      </c>
      <c r="E27" s="9" t="s">
        <v>214</v>
      </c>
      <c r="F27" s="4">
        <v>8.3800000000000008</v>
      </c>
      <c r="G27" s="4">
        <f t="shared" si="0"/>
        <v>8.3800000000000008</v>
      </c>
    </row>
    <row r="28" spans="1:7" x14ac:dyDescent="0.25">
      <c r="A28">
        <v>641205101</v>
      </c>
      <c r="B28" t="s">
        <v>147</v>
      </c>
      <c r="C28" s="9" t="s">
        <v>148</v>
      </c>
      <c r="D28" s="9" t="s">
        <v>109</v>
      </c>
      <c r="E28" s="9" t="s">
        <v>215</v>
      </c>
      <c r="F28" s="4">
        <v>8.3800000000000008</v>
      </c>
      <c r="G28" s="4">
        <f t="shared" si="0"/>
        <v>8.3800000000000008</v>
      </c>
    </row>
    <row r="29" spans="1:7" x14ac:dyDescent="0.25">
      <c r="A29">
        <v>64120512</v>
      </c>
      <c r="B29" t="s">
        <v>150</v>
      </c>
      <c r="C29" s="9" t="s">
        <v>149</v>
      </c>
      <c r="D29" s="9" t="s">
        <v>108</v>
      </c>
      <c r="E29" s="9" t="s">
        <v>214</v>
      </c>
      <c r="F29" s="4">
        <v>8.3800000000000008</v>
      </c>
      <c r="G29" s="4">
        <f t="shared" si="0"/>
        <v>8.3800000000000008</v>
      </c>
    </row>
    <row r="30" spans="1:7" x14ac:dyDescent="0.25">
      <c r="A30">
        <v>641205121</v>
      </c>
      <c r="B30" t="s">
        <v>180</v>
      </c>
      <c r="C30" s="9" t="s">
        <v>151</v>
      </c>
      <c r="D30" s="9" t="s">
        <v>109</v>
      </c>
      <c r="E30" s="9" t="s">
        <v>215</v>
      </c>
      <c r="F30" s="4">
        <v>8.3800000000000008</v>
      </c>
      <c r="G30" s="4">
        <f t="shared" si="0"/>
        <v>8.3800000000000008</v>
      </c>
    </row>
    <row r="31" spans="1:7" x14ac:dyDescent="0.25">
      <c r="A31">
        <v>64120520</v>
      </c>
      <c r="B31" t="s">
        <v>152</v>
      </c>
      <c r="C31" s="9" t="s">
        <v>153</v>
      </c>
      <c r="D31" s="9" t="s">
        <v>108</v>
      </c>
      <c r="E31" s="9" t="s">
        <v>214</v>
      </c>
      <c r="F31" s="4">
        <v>8.3800000000000008</v>
      </c>
      <c r="G31" s="4">
        <f t="shared" si="0"/>
        <v>8.3800000000000008</v>
      </c>
    </row>
    <row r="32" spans="1:7" x14ac:dyDescent="0.25">
      <c r="A32">
        <v>64120522</v>
      </c>
      <c r="B32" t="s">
        <v>154</v>
      </c>
      <c r="C32" s="9" t="s">
        <v>155</v>
      </c>
      <c r="D32" s="9" t="s">
        <v>108</v>
      </c>
      <c r="E32" s="9" t="s">
        <v>214</v>
      </c>
      <c r="F32" s="4">
        <v>8.3800000000000008</v>
      </c>
      <c r="G32" s="4">
        <f t="shared" si="0"/>
        <v>8.3800000000000008</v>
      </c>
    </row>
    <row r="33" spans="1:7" x14ac:dyDescent="0.25">
      <c r="A33">
        <v>641205221</v>
      </c>
      <c r="B33" t="s">
        <v>156</v>
      </c>
      <c r="C33" s="9" t="s">
        <v>157</v>
      </c>
      <c r="D33" s="9" t="s">
        <v>109</v>
      </c>
      <c r="E33" s="9" t="s">
        <v>215</v>
      </c>
      <c r="F33" s="4">
        <v>8.58</v>
      </c>
      <c r="G33" s="4">
        <f t="shared" si="0"/>
        <v>8.58</v>
      </c>
    </row>
    <row r="34" spans="1:7" x14ac:dyDescent="0.25">
      <c r="A34">
        <v>64127510</v>
      </c>
      <c r="B34" t="s">
        <v>158</v>
      </c>
      <c r="C34" s="9" t="s">
        <v>159</v>
      </c>
      <c r="D34" s="9" t="s">
        <v>108</v>
      </c>
      <c r="E34" s="9" t="s">
        <v>216</v>
      </c>
      <c r="F34" s="4">
        <v>10.74</v>
      </c>
      <c r="G34" s="4">
        <f t="shared" si="0"/>
        <v>10.74</v>
      </c>
    </row>
    <row r="35" spans="1:7" x14ac:dyDescent="0.25">
      <c r="A35">
        <v>641275101</v>
      </c>
      <c r="B35" t="s">
        <v>179</v>
      </c>
      <c r="C35" s="9" t="s">
        <v>163</v>
      </c>
      <c r="D35" s="9" t="s">
        <v>109</v>
      </c>
      <c r="E35" s="9" t="s">
        <v>215</v>
      </c>
      <c r="F35" s="4">
        <v>10.74</v>
      </c>
      <c r="G35" s="4">
        <f t="shared" si="0"/>
        <v>10.74</v>
      </c>
    </row>
    <row r="36" spans="1:7" x14ac:dyDescent="0.25">
      <c r="A36">
        <v>64127512</v>
      </c>
      <c r="B36" t="s">
        <v>160</v>
      </c>
      <c r="C36" s="9" t="s">
        <v>164</v>
      </c>
      <c r="D36" s="9" t="s">
        <v>108</v>
      </c>
      <c r="E36" s="9" t="s">
        <v>216</v>
      </c>
      <c r="F36" s="4">
        <v>10.74</v>
      </c>
      <c r="G36" s="4">
        <f t="shared" si="0"/>
        <v>10.74</v>
      </c>
    </row>
    <row r="37" spans="1:7" x14ac:dyDescent="0.25">
      <c r="A37">
        <v>641275121</v>
      </c>
      <c r="B37" t="s">
        <v>178</v>
      </c>
      <c r="C37" s="9" t="s">
        <v>165</v>
      </c>
      <c r="D37" s="9" t="s">
        <v>109</v>
      </c>
      <c r="E37" s="9" t="s">
        <v>215</v>
      </c>
      <c r="F37" s="4">
        <v>10.74</v>
      </c>
      <c r="G37" s="4">
        <f t="shared" si="0"/>
        <v>10.74</v>
      </c>
    </row>
    <row r="38" spans="1:7" x14ac:dyDescent="0.25">
      <c r="A38">
        <v>64127520</v>
      </c>
      <c r="B38" t="s">
        <v>161</v>
      </c>
      <c r="C38" s="9" t="s">
        <v>166</v>
      </c>
      <c r="D38" s="9" t="s">
        <v>108</v>
      </c>
      <c r="E38" s="9" t="s">
        <v>216</v>
      </c>
      <c r="F38" s="4">
        <v>10.74</v>
      </c>
      <c r="G38" s="4">
        <f t="shared" si="0"/>
        <v>10.74</v>
      </c>
    </row>
    <row r="39" spans="1:7" x14ac:dyDescent="0.25">
      <c r="A39">
        <v>641275201</v>
      </c>
      <c r="B39" t="s">
        <v>177</v>
      </c>
      <c r="C39" s="9" t="s">
        <v>167</v>
      </c>
      <c r="D39" s="9" t="s">
        <v>109</v>
      </c>
      <c r="E39" s="9" t="s">
        <v>215</v>
      </c>
      <c r="F39" s="4">
        <v>10.74</v>
      </c>
      <c r="G39" s="4">
        <f t="shared" si="0"/>
        <v>10.74</v>
      </c>
    </row>
    <row r="40" spans="1:7" x14ac:dyDescent="0.25">
      <c r="A40">
        <v>64127522</v>
      </c>
      <c r="B40" t="s">
        <v>162</v>
      </c>
      <c r="C40" s="9" t="s">
        <v>168</v>
      </c>
      <c r="D40" s="9" t="s">
        <v>108</v>
      </c>
      <c r="E40" s="9" t="s">
        <v>216</v>
      </c>
      <c r="F40" s="4">
        <v>10.74</v>
      </c>
      <c r="G40" s="4">
        <f t="shared" si="0"/>
        <v>10.74</v>
      </c>
    </row>
    <row r="41" spans="1:7" x14ac:dyDescent="0.25">
      <c r="A41">
        <v>641275221</v>
      </c>
      <c r="B41" t="s">
        <v>176</v>
      </c>
      <c r="C41" s="9" t="s">
        <v>169</v>
      </c>
      <c r="D41" s="9" t="s">
        <v>109</v>
      </c>
      <c r="E41" s="9" t="s">
        <v>215</v>
      </c>
      <c r="F41" s="4">
        <v>10.74</v>
      </c>
      <c r="G41" s="4">
        <f t="shared" si="0"/>
        <v>10.74</v>
      </c>
    </row>
    <row r="42" spans="1:7" x14ac:dyDescent="0.25">
      <c r="A42">
        <v>64121010</v>
      </c>
      <c r="B42" t="s">
        <v>170</v>
      </c>
      <c r="C42" s="9" t="s">
        <v>181</v>
      </c>
      <c r="D42" s="9" t="s">
        <v>108</v>
      </c>
      <c r="E42" s="9" t="s">
        <v>217</v>
      </c>
      <c r="F42" s="4">
        <v>14.42</v>
      </c>
      <c r="G42" s="4">
        <f t="shared" si="0"/>
        <v>14.42</v>
      </c>
    </row>
    <row r="43" spans="1:7" x14ac:dyDescent="0.25">
      <c r="A43">
        <v>641210101</v>
      </c>
      <c r="B43" t="s">
        <v>173</v>
      </c>
      <c r="C43" s="9" t="s">
        <v>182</v>
      </c>
      <c r="D43" s="9" t="s">
        <v>109</v>
      </c>
      <c r="E43" s="9" t="s">
        <v>215</v>
      </c>
      <c r="F43" s="4">
        <v>14.42</v>
      </c>
      <c r="G43" s="4">
        <f t="shared" si="0"/>
        <v>14.42</v>
      </c>
    </row>
    <row r="44" spans="1:7" x14ac:dyDescent="0.25">
      <c r="A44">
        <v>64121012</v>
      </c>
      <c r="B44" t="s">
        <v>171</v>
      </c>
      <c r="C44" s="9" t="s">
        <v>183</v>
      </c>
      <c r="D44" s="9" t="s">
        <v>108</v>
      </c>
      <c r="E44" s="9" t="s">
        <v>217</v>
      </c>
      <c r="F44" s="4">
        <v>14.42</v>
      </c>
      <c r="G44" s="4">
        <f t="shared" si="0"/>
        <v>14.42</v>
      </c>
    </row>
    <row r="45" spans="1:7" x14ac:dyDescent="0.25">
      <c r="A45">
        <v>641210121</v>
      </c>
      <c r="B45" t="s">
        <v>174</v>
      </c>
      <c r="C45" s="9" t="s">
        <v>184</v>
      </c>
      <c r="D45" s="9" t="s">
        <v>109</v>
      </c>
      <c r="E45" s="9" t="s">
        <v>215</v>
      </c>
      <c r="F45" s="4">
        <v>14.42</v>
      </c>
      <c r="G45" s="4">
        <f t="shared" si="0"/>
        <v>14.42</v>
      </c>
    </row>
    <row r="46" spans="1:7" x14ac:dyDescent="0.25">
      <c r="A46">
        <v>64121022</v>
      </c>
      <c r="B46" t="s">
        <v>172</v>
      </c>
      <c r="C46" s="9" t="s">
        <v>185</v>
      </c>
      <c r="D46" s="9" t="s">
        <v>108</v>
      </c>
      <c r="E46" s="9" t="s">
        <v>217</v>
      </c>
      <c r="F46" s="4">
        <v>14.42</v>
      </c>
      <c r="G46" s="4">
        <f t="shared" si="0"/>
        <v>14.42</v>
      </c>
    </row>
    <row r="47" spans="1:7" x14ac:dyDescent="0.25">
      <c r="A47">
        <v>641210221</v>
      </c>
      <c r="B47" t="s">
        <v>175</v>
      </c>
      <c r="C47" s="9" t="s">
        <v>186</v>
      </c>
      <c r="D47" s="9" t="s">
        <v>109</v>
      </c>
      <c r="E47" s="9" t="s">
        <v>215</v>
      </c>
      <c r="F47" s="4">
        <v>14.42</v>
      </c>
      <c r="G47" s="4">
        <f t="shared" si="0"/>
        <v>14.42</v>
      </c>
    </row>
    <row r="48" spans="1:7" x14ac:dyDescent="0.25">
      <c r="A48">
        <v>64121510</v>
      </c>
      <c r="B48" t="s">
        <v>187</v>
      </c>
      <c r="C48" s="9" t="s">
        <v>188</v>
      </c>
      <c r="D48" s="9" t="s">
        <v>108</v>
      </c>
      <c r="E48" s="9" t="s">
        <v>217</v>
      </c>
      <c r="F48" s="4">
        <v>20.25</v>
      </c>
      <c r="G48" s="4">
        <f t="shared" si="0"/>
        <v>20.25</v>
      </c>
    </row>
    <row r="49" spans="1:7" x14ac:dyDescent="0.25">
      <c r="A49">
        <v>641215101</v>
      </c>
      <c r="B49" t="s">
        <v>206</v>
      </c>
      <c r="C49" s="9" t="s">
        <v>189</v>
      </c>
      <c r="D49" s="9" t="s">
        <v>109</v>
      </c>
      <c r="E49" s="9" t="s">
        <v>215</v>
      </c>
      <c r="F49" s="4">
        <v>20.25</v>
      </c>
      <c r="G49" s="4">
        <f t="shared" si="0"/>
        <v>20.25</v>
      </c>
    </row>
    <row r="50" spans="1:7" x14ac:dyDescent="0.25">
      <c r="A50">
        <v>64121512</v>
      </c>
      <c r="B50" t="s">
        <v>190</v>
      </c>
      <c r="C50" s="9" t="s">
        <v>191</v>
      </c>
      <c r="D50" s="9" t="s">
        <v>108</v>
      </c>
      <c r="E50" s="9" t="s">
        <v>217</v>
      </c>
      <c r="F50" s="4">
        <v>20.25</v>
      </c>
      <c r="G50" s="4">
        <f t="shared" si="0"/>
        <v>20.25</v>
      </c>
    </row>
    <row r="51" spans="1:7" x14ac:dyDescent="0.25">
      <c r="A51">
        <v>641215121</v>
      </c>
      <c r="B51" t="s">
        <v>207</v>
      </c>
      <c r="C51" s="9" t="s">
        <v>192</v>
      </c>
      <c r="D51" s="9" t="s">
        <v>109</v>
      </c>
      <c r="E51" s="9" t="s">
        <v>215</v>
      </c>
      <c r="F51" s="4">
        <v>20.25</v>
      </c>
      <c r="G51" s="4">
        <f t="shared" si="0"/>
        <v>20.25</v>
      </c>
    </row>
    <row r="52" spans="1:7" x14ac:dyDescent="0.25">
      <c r="A52">
        <v>64121522</v>
      </c>
      <c r="B52" t="s">
        <v>193</v>
      </c>
      <c r="C52" s="9" t="s">
        <v>194</v>
      </c>
      <c r="D52" s="9" t="s">
        <v>108</v>
      </c>
      <c r="E52" s="9" t="s">
        <v>217</v>
      </c>
      <c r="F52" s="4">
        <v>20.25</v>
      </c>
      <c r="G52" s="4">
        <f t="shared" si="0"/>
        <v>20.25</v>
      </c>
    </row>
    <row r="53" spans="1:7" x14ac:dyDescent="0.25">
      <c r="A53">
        <v>641215221</v>
      </c>
      <c r="B53" t="s">
        <v>208</v>
      </c>
      <c r="C53" s="9" t="s">
        <v>195</v>
      </c>
      <c r="D53" s="9" t="s">
        <v>109</v>
      </c>
      <c r="E53" s="9" t="s">
        <v>215</v>
      </c>
      <c r="F53" s="4">
        <v>20.25</v>
      </c>
      <c r="G53" s="4">
        <f t="shared" si="0"/>
        <v>20.25</v>
      </c>
    </row>
    <row r="54" spans="1:7" x14ac:dyDescent="0.25">
      <c r="A54">
        <v>64122522</v>
      </c>
      <c r="B54" t="s">
        <v>196</v>
      </c>
      <c r="C54" s="9" t="s">
        <v>197</v>
      </c>
      <c r="D54" s="9" t="s">
        <v>108</v>
      </c>
      <c r="E54" s="9" t="s">
        <v>215</v>
      </c>
      <c r="F54" s="4">
        <v>33.5</v>
      </c>
      <c r="G54" s="4">
        <f t="shared" si="0"/>
        <v>33.5</v>
      </c>
    </row>
    <row r="55" spans="1:7" x14ac:dyDescent="0.25">
      <c r="A55">
        <v>641225221</v>
      </c>
      <c r="B55" t="s">
        <v>209</v>
      </c>
      <c r="C55" s="9" t="s">
        <v>198</v>
      </c>
      <c r="D55" s="9" t="s">
        <v>109</v>
      </c>
      <c r="E55" s="9" t="s">
        <v>215</v>
      </c>
      <c r="F55" s="4">
        <v>33.5</v>
      </c>
      <c r="G55" s="4">
        <f t="shared" si="0"/>
        <v>33.5</v>
      </c>
    </row>
    <row r="56" spans="1:7" x14ac:dyDescent="0.25">
      <c r="A56">
        <v>64600115</v>
      </c>
      <c r="B56" t="s">
        <v>200</v>
      </c>
      <c r="C56" s="9" t="s">
        <v>8</v>
      </c>
      <c r="D56" s="9" t="s">
        <v>109</v>
      </c>
      <c r="E56" s="9" t="s">
        <v>215</v>
      </c>
      <c r="F56" s="4">
        <v>22.14</v>
      </c>
      <c r="G56" s="4">
        <f t="shared" si="0"/>
        <v>22.14</v>
      </c>
    </row>
    <row r="57" spans="1:7" x14ac:dyDescent="0.25">
      <c r="A57">
        <v>64600127</v>
      </c>
      <c r="B57" t="s">
        <v>199</v>
      </c>
      <c r="C57" s="9" t="s">
        <v>9</v>
      </c>
      <c r="D57" s="9" t="s">
        <v>109</v>
      </c>
      <c r="E57" s="9" t="s">
        <v>215</v>
      </c>
      <c r="F57" s="4">
        <v>23.93</v>
      </c>
      <c r="G57" s="4">
        <f t="shared" si="0"/>
        <v>23.93</v>
      </c>
    </row>
    <row r="58" spans="1:7" x14ac:dyDescent="0.25">
      <c r="A58">
        <v>64600014</v>
      </c>
      <c r="B58" t="s">
        <v>201</v>
      </c>
      <c r="C58" s="9" t="s">
        <v>10</v>
      </c>
      <c r="D58" s="9" t="s">
        <v>109</v>
      </c>
      <c r="E58" s="9" t="s">
        <v>215</v>
      </c>
      <c r="F58" s="4">
        <v>24.66</v>
      </c>
      <c r="G58" s="4">
        <f t="shared" si="0"/>
        <v>24.66</v>
      </c>
    </row>
    <row r="59" spans="1:7" x14ac:dyDescent="0.25">
      <c r="A59">
        <v>64600023</v>
      </c>
      <c r="B59" t="s">
        <v>202</v>
      </c>
      <c r="C59" s="9" t="s">
        <v>11</v>
      </c>
      <c r="D59" s="9" t="s">
        <v>109</v>
      </c>
      <c r="E59" s="9" t="s">
        <v>215</v>
      </c>
      <c r="F59" s="4">
        <v>34.020000000000003</v>
      </c>
      <c r="G59" s="4">
        <f t="shared" si="0"/>
        <v>34.020000000000003</v>
      </c>
    </row>
    <row r="60" spans="1:7" x14ac:dyDescent="0.25">
      <c r="A60">
        <v>64600135</v>
      </c>
      <c r="B60" t="s">
        <v>203</v>
      </c>
      <c r="C60" s="9" t="s">
        <v>12</v>
      </c>
      <c r="D60" s="9" t="s">
        <v>109</v>
      </c>
      <c r="E60" s="9" t="s">
        <v>215</v>
      </c>
      <c r="F60" s="4">
        <v>53.28</v>
      </c>
      <c r="G60" s="4">
        <f t="shared" si="0"/>
        <v>53.28</v>
      </c>
    </row>
    <row r="61" spans="1:7" x14ac:dyDescent="0.25">
      <c r="A61">
        <v>64600015</v>
      </c>
      <c r="B61" t="s">
        <v>204</v>
      </c>
      <c r="C61" s="9" t="s">
        <v>13</v>
      </c>
      <c r="D61" s="9" t="s">
        <v>109</v>
      </c>
      <c r="E61" s="9" t="s">
        <v>215</v>
      </c>
      <c r="F61" s="4">
        <v>41.4</v>
      </c>
      <c r="G61" s="4">
        <f t="shared" si="0"/>
        <v>41.4</v>
      </c>
    </row>
    <row r="62" spans="1:7" x14ac:dyDescent="0.25">
      <c r="A62">
        <v>64631500</v>
      </c>
      <c r="B62" t="s">
        <v>205</v>
      </c>
      <c r="C62" s="9" t="s">
        <v>14</v>
      </c>
      <c r="D62" s="9" t="s">
        <v>109</v>
      </c>
      <c r="E62" s="9" t="s">
        <v>215</v>
      </c>
      <c r="F62" s="4">
        <v>58.19</v>
      </c>
      <c r="G62" s="4">
        <f t="shared" si="0"/>
        <v>58.19</v>
      </c>
    </row>
    <row r="63" spans="1:7" x14ac:dyDescent="0.25">
      <c r="A63">
        <v>64741000</v>
      </c>
      <c r="B63" t="s">
        <v>102</v>
      </c>
      <c r="D63" s="9" t="s">
        <v>109</v>
      </c>
      <c r="E63" s="9" t="s">
        <v>215</v>
      </c>
      <c r="F63" s="4">
        <v>25.38</v>
      </c>
      <c r="G63" s="4">
        <f t="shared" si="0"/>
        <v>25.38</v>
      </c>
    </row>
    <row r="64" spans="1:7" x14ac:dyDescent="0.25">
      <c r="A64">
        <v>64771000</v>
      </c>
      <c r="B64" t="s">
        <v>93</v>
      </c>
      <c r="D64" s="9" t="s">
        <v>109</v>
      </c>
      <c r="E64" s="9" t="s">
        <v>215</v>
      </c>
      <c r="F64" s="4">
        <v>44.43</v>
      </c>
      <c r="G64" s="4">
        <f t="shared" si="0"/>
        <v>44.43</v>
      </c>
    </row>
    <row r="65" spans="1:7" x14ac:dyDescent="0.25">
      <c r="A65">
        <v>64771500</v>
      </c>
      <c r="B65" t="s">
        <v>94</v>
      </c>
      <c r="D65" s="9" t="s">
        <v>109</v>
      </c>
      <c r="E65" s="9" t="s">
        <v>215</v>
      </c>
      <c r="F65" s="4">
        <v>66.099999999999994</v>
      </c>
      <c r="G65" s="4">
        <f t="shared" si="0"/>
        <v>66.099999999999994</v>
      </c>
    </row>
    <row r="66" spans="1:7" x14ac:dyDescent="0.25">
      <c r="A66">
        <v>64777500</v>
      </c>
      <c r="B66" t="s">
        <v>95</v>
      </c>
      <c r="D66" s="9" t="s">
        <v>109</v>
      </c>
      <c r="E66" s="9" t="s">
        <v>215</v>
      </c>
      <c r="F66" s="4">
        <v>35.25</v>
      </c>
      <c r="G66" s="4">
        <f t="shared" si="0"/>
        <v>35.25</v>
      </c>
    </row>
    <row r="67" spans="1:7" x14ac:dyDescent="0.25">
      <c r="A67">
        <v>63010020</v>
      </c>
      <c r="B67" t="s">
        <v>96</v>
      </c>
      <c r="D67" s="9" t="s">
        <v>109</v>
      </c>
      <c r="E67" s="9" t="s">
        <v>215</v>
      </c>
      <c r="F67" s="4">
        <v>14.82</v>
      </c>
      <c r="G67" s="4">
        <f t="shared" si="0"/>
        <v>14.82</v>
      </c>
    </row>
    <row r="68" spans="1:7" x14ac:dyDescent="0.25">
      <c r="A68">
        <v>63010075</v>
      </c>
      <c r="B68" t="s">
        <v>97</v>
      </c>
      <c r="D68" s="9" t="s">
        <v>109</v>
      </c>
      <c r="E68" s="9" t="s">
        <v>215</v>
      </c>
      <c r="F68" s="4">
        <v>14.82</v>
      </c>
      <c r="G68" s="4">
        <f t="shared" si="0"/>
        <v>14.82</v>
      </c>
    </row>
    <row r="69" spans="1:7" x14ac:dyDescent="0.25">
      <c r="A69">
        <v>63010576</v>
      </c>
      <c r="B69" t="s">
        <v>98</v>
      </c>
      <c r="D69" s="9" t="s">
        <v>109</v>
      </c>
      <c r="E69" s="9" t="s">
        <v>215</v>
      </c>
      <c r="F69" s="4">
        <v>19.809999999999999</v>
      </c>
      <c r="G69" s="4">
        <f t="shared" si="0"/>
        <v>19.809999999999999</v>
      </c>
    </row>
    <row r="70" spans="1:7" x14ac:dyDescent="0.25">
      <c r="A70">
        <v>63011520</v>
      </c>
      <c r="B70" t="s">
        <v>101</v>
      </c>
      <c r="D70" s="9" t="s">
        <v>109</v>
      </c>
      <c r="E70" s="9" t="s">
        <v>215</v>
      </c>
      <c r="F70" s="4">
        <v>20.9</v>
      </c>
      <c r="G70" s="4">
        <f t="shared" si="0"/>
        <v>20.9</v>
      </c>
    </row>
    <row r="71" spans="1:7" x14ac:dyDescent="0.25">
      <c r="A71">
        <v>63011575</v>
      </c>
      <c r="B71" t="s">
        <v>100</v>
      </c>
      <c r="D71" s="9" t="s">
        <v>109</v>
      </c>
      <c r="E71" s="9" t="s">
        <v>215</v>
      </c>
      <c r="F71" s="4">
        <v>20.9</v>
      </c>
      <c r="G71" s="4">
        <f t="shared" si="0"/>
        <v>20.9</v>
      </c>
    </row>
    <row r="72" spans="1:7" x14ac:dyDescent="0.25">
      <c r="A72">
        <v>63027559</v>
      </c>
      <c r="B72" t="s">
        <v>99</v>
      </c>
      <c r="D72" s="9" t="s">
        <v>109</v>
      </c>
      <c r="E72" s="9" t="s">
        <v>215</v>
      </c>
      <c r="F72" s="4">
        <v>34.15</v>
      </c>
      <c r="G72" s="4">
        <f t="shared" ref="G72" si="1">F72*(1-$E$2)</f>
        <v>34.15</v>
      </c>
    </row>
  </sheetData>
  <conditionalFormatting sqref="A6">
    <cfRule type="duplicateValues" dxfId="11" priority="4" stopIfTrue="1"/>
  </conditionalFormatting>
  <conditionalFormatting sqref="B6:F6">
    <cfRule type="duplicateValues" dxfId="10" priority="111" stopIfTrue="1"/>
  </conditionalFormatting>
  <conditionalFormatting sqref="G6">
    <cfRule type="duplicateValues" dxfId="9" priority="2" stopIfTrue="1"/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39FF-7564-4A22-9D56-F6F86D7ADF61}">
  <dimension ref="A1:S87"/>
  <sheetViews>
    <sheetView zoomScaleNormal="100" workbookViewId="0"/>
  </sheetViews>
  <sheetFormatPr defaultRowHeight="15" x14ac:dyDescent="0.25"/>
  <cols>
    <col min="1" max="1" width="9.7109375" customWidth="1"/>
    <col min="2" max="2" width="25.7109375" bestFit="1" customWidth="1"/>
    <col min="3" max="3" width="53" bestFit="1" customWidth="1"/>
    <col min="4" max="4" width="10" customWidth="1"/>
    <col min="5" max="6" width="11.7109375" customWidth="1"/>
    <col min="7" max="7" width="15" bestFit="1" customWidth="1"/>
    <col min="8" max="9" width="10.7109375" customWidth="1"/>
    <col min="16" max="16" width="10.85546875" customWidth="1"/>
  </cols>
  <sheetData>
    <row r="1" spans="1:19" ht="18" customHeight="1" x14ac:dyDescent="0.25">
      <c r="A1" s="1" t="s">
        <v>306</v>
      </c>
      <c r="F1" s="5"/>
      <c r="G1" s="5"/>
      <c r="H1" s="5"/>
    </row>
    <row r="2" spans="1:19" x14ac:dyDescent="0.25">
      <c r="A2" t="s">
        <v>305</v>
      </c>
      <c r="G2" s="5" t="s">
        <v>220</v>
      </c>
      <c r="H2" s="12"/>
    </row>
    <row r="3" spans="1:19" ht="15" customHeight="1" x14ac:dyDescent="0.25">
      <c r="A3" s="7" t="s">
        <v>211</v>
      </c>
      <c r="N3" s="13" t="s">
        <v>90</v>
      </c>
      <c r="O3" s="13"/>
      <c r="P3" s="13"/>
      <c r="Q3" s="13"/>
      <c r="R3" s="13"/>
      <c r="S3" s="13"/>
    </row>
    <row r="4" spans="1:19" ht="15" customHeight="1" x14ac:dyDescent="0.25">
      <c r="A4" t="s">
        <v>92</v>
      </c>
      <c r="N4" s="13"/>
      <c r="O4" s="13"/>
      <c r="P4" s="13"/>
      <c r="Q4" s="13"/>
      <c r="R4" s="13"/>
      <c r="S4" s="13"/>
    </row>
    <row r="6" spans="1:19" ht="36" x14ac:dyDescent="0.25">
      <c r="A6" s="8" t="s">
        <v>103</v>
      </c>
      <c r="B6" s="8" t="s">
        <v>0</v>
      </c>
      <c r="C6" s="8" t="s">
        <v>303</v>
      </c>
      <c r="D6" s="3" t="s">
        <v>89</v>
      </c>
      <c r="E6" s="3" t="s">
        <v>304</v>
      </c>
      <c r="F6" s="3" t="s">
        <v>221</v>
      </c>
    </row>
    <row r="7" spans="1:19" x14ac:dyDescent="0.25">
      <c r="A7" s="6">
        <v>65500026</v>
      </c>
      <c r="B7" s="9" t="s">
        <v>15</v>
      </c>
      <c r="C7" s="9" t="s">
        <v>234</v>
      </c>
      <c r="D7" s="9" t="s">
        <v>16</v>
      </c>
      <c r="E7" s="4">
        <v>287.82</v>
      </c>
      <c r="F7" s="4">
        <f t="shared" ref="F7:F37" si="0">E7*(1-$H$2)</f>
        <v>287.82</v>
      </c>
    </row>
    <row r="8" spans="1:19" x14ac:dyDescent="0.25">
      <c r="A8" s="6">
        <v>65500014</v>
      </c>
      <c r="B8" s="9" t="s">
        <v>17</v>
      </c>
      <c r="C8" s="9" t="s">
        <v>235</v>
      </c>
      <c r="D8" s="9" t="s">
        <v>16</v>
      </c>
      <c r="E8" s="4">
        <v>82.58</v>
      </c>
      <c r="F8" s="4">
        <f t="shared" si="0"/>
        <v>82.58</v>
      </c>
    </row>
    <row r="9" spans="1:19" x14ac:dyDescent="0.25">
      <c r="A9" s="6">
        <v>65500003</v>
      </c>
      <c r="B9" s="9" t="s">
        <v>18</v>
      </c>
      <c r="C9" s="9" t="s">
        <v>236</v>
      </c>
      <c r="D9" s="9" t="s">
        <v>16</v>
      </c>
      <c r="E9" s="4">
        <v>92.47</v>
      </c>
      <c r="F9" s="4">
        <f t="shared" si="0"/>
        <v>92.47</v>
      </c>
    </row>
    <row r="10" spans="1:19" x14ac:dyDescent="0.25">
      <c r="A10" s="6">
        <v>65500020</v>
      </c>
      <c r="B10" s="9" t="s">
        <v>19</v>
      </c>
      <c r="C10" s="9" t="s">
        <v>237</v>
      </c>
      <c r="D10" s="9" t="s">
        <v>16</v>
      </c>
      <c r="E10" s="4">
        <v>130.87</v>
      </c>
      <c r="F10" s="4">
        <f t="shared" si="0"/>
        <v>130.87</v>
      </c>
    </row>
    <row r="11" spans="1:19" x14ac:dyDescent="0.25">
      <c r="A11" s="6">
        <v>65500004</v>
      </c>
      <c r="B11" s="9" t="s">
        <v>20</v>
      </c>
      <c r="C11" s="9" t="s">
        <v>238</v>
      </c>
      <c r="D11" s="9" t="s">
        <v>16</v>
      </c>
      <c r="E11" s="4">
        <v>137.63</v>
      </c>
      <c r="F11" s="4">
        <f t="shared" si="0"/>
        <v>137.63</v>
      </c>
    </row>
    <row r="12" spans="1:19" x14ac:dyDescent="0.25">
      <c r="A12" s="6">
        <v>65500119</v>
      </c>
      <c r="B12" s="9" t="s">
        <v>21</v>
      </c>
      <c r="C12" s="9" t="s">
        <v>238</v>
      </c>
      <c r="D12" s="9" t="s">
        <v>16</v>
      </c>
      <c r="E12" s="4">
        <v>158.76</v>
      </c>
      <c r="F12" s="4">
        <f t="shared" si="0"/>
        <v>158.76</v>
      </c>
    </row>
    <row r="13" spans="1:19" x14ac:dyDescent="0.25">
      <c r="A13" s="6">
        <v>65500350</v>
      </c>
      <c r="B13" s="11" t="s">
        <v>22</v>
      </c>
      <c r="C13" s="9" t="s">
        <v>239</v>
      </c>
      <c r="D13" s="11" t="s">
        <v>23</v>
      </c>
      <c r="E13" s="4">
        <v>33.68</v>
      </c>
      <c r="F13" s="4">
        <f t="shared" si="0"/>
        <v>33.68</v>
      </c>
    </row>
    <row r="14" spans="1:19" x14ac:dyDescent="0.25">
      <c r="A14" s="6">
        <v>65500090</v>
      </c>
      <c r="B14" s="11" t="s">
        <v>82</v>
      </c>
      <c r="C14" s="9" t="s">
        <v>240</v>
      </c>
      <c r="D14" s="11" t="s">
        <v>23</v>
      </c>
      <c r="E14" s="4">
        <v>54.43</v>
      </c>
      <c r="F14" s="4">
        <f t="shared" si="0"/>
        <v>54.43</v>
      </c>
    </row>
    <row r="15" spans="1:19" x14ac:dyDescent="0.25">
      <c r="A15" s="6">
        <v>65500047</v>
      </c>
      <c r="B15" s="11" t="s">
        <v>84</v>
      </c>
      <c r="C15" s="9" t="s">
        <v>241</v>
      </c>
      <c r="D15" s="11" t="s">
        <v>23</v>
      </c>
      <c r="E15" s="4">
        <v>65.39</v>
      </c>
      <c r="F15" s="4">
        <f t="shared" si="0"/>
        <v>65.39</v>
      </c>
    </row>
    <row r="16" spans="1:19" x14ac:dyDescent="0.25">
      <c r="A16" s="6">
        <v>65500010</v>
      </c>
      <c r="B16" s="11" t="s">
        <v>24</v>
      </c>
      <c r="C16" s="9" t="s">
        <v>242</v>
      </c>
      <c r="D16" s="11" t="s">
        <v>23</v>
      </c>
      <c r="E16" s="4">
        <v>96.38</v>
      </c>
      <c r="F16" s="4">
        <f t="shared" si="0"/>
        <v>96.38</v>
      </c>
    </row>
    <row r="17" spans="1:6" x14ac:dyDescent="0.25">
      <c r="A17" s="6">
        <v>65500185</v>
      </c>
      <c r="B17" s="11" t="s">
        <v>25</v>
      </c>
      <c r="C17" s="9" t="s">
        <v>243</v>
      </c>
      <c r="D17" s="11" t="s">
        <v>23</v>
      </c>
      <c r="E17" s="4">
        <v>67.16</v>
      </c>
      <c r="F17" s="4">
        <f t="shared" si="0"/>
        <v>67.16</v>
      </c>
    </row>
    <row r="18" spans="1:6" x14ac:dyDescent="0.25">
      <c r="A18" s="6">
        <v>65500404</v>
      </c>
      <c r="B18" s="11" t="s">
        <v>26</v>
      </c>
      <c r="C18" s="9" t="s">
        <v>244</v>
      </c>
      <c r="D18" s="11" t="s">
        <v>23</v>
      </c>
      <c r="E18" s="4">
        <v>119.28</v>
      </c>
      <c r="F18" s="4">
        <f t="shared" si="0"/>
        <v>119.28</v>
      </c>
    </row>
    <row r="19" spans="1:6" x14ac:dyDescent="0.25">
      <c r="A19" s="6">
        <v>65500013</v>
      </c>
      <c r="B19" s="11" t="s">
        <v>27</v>
      </c>
      <c r="C19" s="9" t="s">
        <v>245</v>
      </c>
      <c r="D19" s="11" t="s">
        <v>23</v>
      </c>
      <c r="E19" s="4">
        <v>77.73</v>
      </c>
      <c r="F19" s="4">
        <f t="shared" si="0"/>
        <v>77.73</v>
      </c>
    </row>
    <row r="20" spans="1:6" x14ac:dyDescent="0.25">
      <c r="A20" s="6">
        <v>65500059</v>
      </c>
      <c r="B20" s="11" t="s">
        <v>85</v>
      </c>
      <c r="C20" s="9" t="s">
        <v>246</v>
      </c>
      <c r="D20" s="11" t="s">
        <v>23</v>
      </c>
      <c r="E20" s="4">
        <v>71.790000000000006</v>
      </c>
      <c r="F20" s="4">
        <f t="shared" si="0"/>
        <v>71.790000000000006</v>
      </c>
    </row>
    <row r="21" spans="1:6" x14ac:dyDescent="0.25">
      <c r="A21" s="6">
        <v>65500060</v>
      </c>
      <c r="B21" s="11" t="s">
        <v>86</v>
      </c>
      <c r="C21" s="9" t="s">
        <v>247</v>
      </c>
      <c r="D21" s="11" t="s">
        <v>23</v>
      </c>
      <c r="E21" s="4">
        <v>93.11</v>
      </c>
      <c r="F21" s="4">
        <f t="shared" si="0"/>
        <v>93.11</v>
      </c>
    </row>
    <row r="22" spans="1:6" x14ac:dyDescent="0.25">
      <c r="A22" s="6">
        <v>65500061</v>
      </c>
      <c r="B22" s="11" t="s">
        <v>87</v>
      </c>
      <c r="C22" s="9" t="s">
        <v>248</v>
      </c>
      <c r="D22" s="11" t="s">
        <v>23</v>
      </c>
      <c r="E22" s="4">
        <v>136.66999999999999</v>
      </c>
      <c r="F22" s="4">
        <f t="shared" si="0"/>
        <v>136.66999999999999</v>
      </c>
    </row>
    <row r="23" spans="1:6" x14ac:dyDescent="0.25">
      <c r="A23" s="6">
        <v>65500367</v>
      </c>
      <c r="B23" s="11" t="s">
        <v>104</v>
      </c>
      <c r="C23" s="9" t="s">
        <v>233</v>
      </c>
      <c r="D23" s="11" t="s">
        <v>23</v>
      </c>
      <c r="E23" s="4">
        <v>97.06</v>
      </c>
      <c r="F23" s="4">
        <f t="shared" si="0"/>
        <v>97.06</v>
      </c>
    </row>
    <row r="24" spans="1:6" x14ac:dyDescent="0.25">
      <c r="A24" s="6">
        <v>65500379</v>
      </c>
      <c r="B24" s="11" t="s">
        <v>88</v>
      </c>
      <c r="C24" s="9" t="s">
        <v>249</v>
      </c>
      <c r="D24" s="11" t="s">
        <v>23</v>
      </c>
      <c r="E24" s="4">
        <v>107.28</v>
      </c>
      <c r="F24" s="4">
        <f t="shared" si="0"/>
        <v>107.28</v>
      </c>
    </row>
    <row r="25" spans="1:6" x14ac:dyDescent="0.25">
      <c r="A25" s="6">
        <v>65500054</v>
      </c>
      <c r="B25" s="11" t="s">
        <v>28</v>
      </c>
      <c r="C25" s="9" t="s">
        <v>233</v>
      </c>
      <c r="D25" s="11" t="s">
        <v>23</v>
      </c>
      <c r="E25" s="4">
        <v>104.21</v>
      </c>
      <c r="F25" s="4">
        <f t="shared" si="0"/>
        <v>104.21</v>
      </c>
    </row>
    <row r="26" spans="1:6" x14ac:dyDescent="0.25">
      <c r="A26" s="6">
        <v>65500248</v>
      </c>
      <c r="B26" s="11" t="s">
        <v>222</v>
      </c>
      <c r="C26" s="9" t="s">
        <v>233</v>
      </c>
      <c r="D26" s="11" t="s">
        <v>23</v>
      </c>
      <c r="E26" s="4">
        <v>136.87</v>
      </c>
      <c r="F26" s="4">
        <f t="shared" si="0"/>
        <v>136.87</v>
      </c>
    </row>
    <row r="27" spans="1:6" x14ac:dyDescent="0.25">
      <c r="A27" s="6">
        <v>65500196</v>
      </c>
      <c r="B27" s="11" t="s">
        <v>29</v>
      </c>
      <c r="C27" s="9" t="s">
        <v>250</v>
      </c>
      <c r="D27" s="11" t="s">
        <v>23</v>
      </c>
      <c r="E27" s="4">
        <v>78.14</v>
      </c>
      <c r="F27" s="4">
        <f t="shared" si="0"/>
        <v>78.14</v>
      </c>
    </row>
    <row r="28" spans="1:6" x14ac:dyDescent="0.25">
      <c r="A28" s="6">
        <v>65500048</v>
      </c>
      <c r="B28" s="11" t="s">
        <v>30</v>
      </c>
      <c r="C28" s="9" t="s">
        <v>251</v>
      </c>
      <c r="D28" s="11" t="s">
        <v>23</v>
      </c>
      <c r="E28" s="4">
        <v>104.28</v>
      </c>
      <c r="F28" s="4">
        <f t="shared" si="0"/>
        <v>104.28</v>
      </c>
    </row>
    <row r="29" spans="1:6" x14ac:dyDescent="0.25">
      <c r="A29" s="6">
        <v>65500049</v>
      </c>
      <c r="B29" s="11" t="s">
        <v>31</v>
      </c>
      <c r="C29" s="9" t="s">
        <v>252</v>
      </c>
      <c r="D29" s="11" t="s">
        <v>23</v>
      </c>
      <c r="E29" s="4">
        <v>155.94</v>
      </c>
      <c r="F29" s="4">
        <f t="shared" si="0"/>
        <v>155.94</v>
      </c>
    </row>
    <row r="30" spans="1:6" x14ac:dyDescent="0.25">
      <c r="A30" s="6">
        <v>65500065</v>
      </c>
      <c r="B30" s="11" t="s">
        <v>32</v>
      </c>
      <c r="C30" s="9" t="s">
        <v>253</v>
      </c>
      <c r="D30" s="11" t="s">
        <v>23</v>
      </c>
      <c r="E30" s="4">
        <v>134.87</v>
      </c>
      <c r="F30" s="4">
        <f t="shared" si="0"/>
        <v>134.87</v>
      </c>
    </row>
    <row r="31" spans="1:6" x14ac:dyDescent="0.25">
      <c r="A31" s="6">
        <v>65500067</v>
      </c>
      <c r="B31" s="11" t="s">
        <v>225</v>
      </c>
      <c r="C31" s="9" t="s">
        <v>254</v>
      </c>
      <c r="D31" s="11" t="s">
        <v>23</v>
      </c>
      <c r="E31" s="4">
        <v>134.87</v>
      </c>
      <c r="F31" s="4">
        <f t="shared" si="0"/>
        <v>134.87</v>
      </c>
    </row>
    <row r="32" spans="1:6" x14ac:dyDescent="0.25">
      <c r="A32" s="6">
        <v>65500068</v>
      </c>
      <c r="B32" s="11" t="s">
        <v>223</v>
      </c>
      <c r="C32" s="9" t="s">
        <v>255</v>
      </c>
      <c r="D32" s="11" t="s">
        <v>23</v>
      </c>
      <c r="E32" s="4">
        <v>188.04</v>
      </c>
      <c r="F32" s="4">
        <f t="shared" si="0"/>
        <v>188.04</v>
      </c>
    </row>
    <row r="33" spans="1:6" x14ac:dyDescent="0.25">
      <c r="A33" s="6">
        <v>65500052</v>
      </c>
      <c r="B33" s="11" t="s">
        <v>33</v>
      </c>
      <c r="C33" s="9" t="s">
        <v>256</v>
      </c>
      <c r="D33" s="11" t="s">
        <v>23</v>
      </c>
      <c r="E33" s="4">
        <v>380.42</v>
      </c>
      <c r="F33" s="4">
        <f t="shared" si="0"/>
        <v>380.42</v>
      </c>
    </row>
    <row r="34" spans="1:6" x14ac:dyDescent="0.25">
      <c r="A34" s="6">
        <v>65500050</v>
      </c>
      <c r="B34" s="11" t="s">
        <v>34</v>
      </c>
      <c r="C34" s="9" t="s">
        <v>257</v>
      </c>
      <c r="D34" s="11" t="s">
        <v>23</v>
      </c>
      <c r="E34" s="4">
        <v>133.74</v>
      </c>
      <c r="F34" s="4">
        <f t="shared" si="0"/>
        <v>133.74</v>
      </c>
    </row>
    <row r="35" spans="1:6" x14ac:dyDescent="0.25">
      <c r="A35" s="6">
        <v>65500051</v>
      </c>
      <c r="B35" s="11" t="s">
        <v>35</v>
      </c>
      <c r="C35" s="9" t="s">
        <v>258</v>
      </c>
      <c r="D35" s="11" t="s">
        <v>23</v>
      </c>
      <c r="E35" s="4">
        <v>207.02</v>
      </c>
      <c r="F35" s="4">
        <f t="shared" si="0"/>
        <v>207.02</v>
      </c>
    </row>
    <row r="36" spans="1:6" x14ac:dyDescent="0.25">
      <c r="A36" s="6">
        <v>65500069</v>
      </c>
      <c r="B36" s="11" t="s">
        <v>224</v>
      </c>
      <c r="C36" s="9" t="s">
        <v>259</v>
      </c>
      <c r="D36" s="11" t="s">
        <v>23</v>
      </c>
      <c r="E36" s="4">
        <v>136.9</v>
      </c>
      <c r="F36" s="4">
        <f t="shared" si="0"/>
        <v>136.9</v>
      </c>
    </row>
    <row r="37" spans="1:6" x14ac:dyDescent="0.25">
      <c r="A37" s="6">
        <v>65500070</v>
      </c>
      <c r="B37" s="11" t="s">
        <v>227</v>
      </c>
      <c r="C37" s="9" t="s">
        <v>260</v>
      </c>
      <c r="D37" s="11" t="s">
        <v>23</v>
      </c>
      <c r="E37" s="4">
        <v>212.22</v>
      </c>
      <c r="F37" s="4">
        <f t="shared" si="0"/>
        <v>212.22</v>
      </c>
    </row>
    <row r="38" spans="1:6" x14ac:dyDescent="0.25">
      <c r="A38" s="6">
        <v>65500286</v>
      </c>
      <c r="B38" s="11" t="s">
        <v>226</v>
      </c>
      <c r="C38" s="9" t="s">
        <v>261</v>
      </c>
      <c r="D38" s="11" t="s">
        <v>23</v>
      </c>
      <c r="E38" s="4">
        <v>207.1</v>
      </c>
      <c r="F38" s="4">
        <f t="shared" ref="F38:F69" si="1">E38*(1-$H$2)</f>
        <v>207.1</v>
      </c>
    </row>
    <row r="39" spans="1:6" x14ac:dyDescent="0.25">
      <c r="A39" s="6">
        <v>65500501</v>
      </c>
      <c r="B39" s="11" t="s">
        <v>228</v>
      </c>
      <c r="C39" s="9" t="s">
        <v>262</v>
      </c>
      <c r="D39" s="11" t="s">
        <v>23</v>
      </c>
      <c r="E39" s="4">
        <v>317.55</v>
      </c>
      <c r="F39" s="4">
        <f t="shared" si="1"/>
        <v>317.55</v>
      </c>
    </row>
    <row r="40" spans="1:6" x14ac:dyDescent="0.25">
      <c r="A40" s="6">
        <v>65500071</v>
      </c>
      <c r="B40" s="11" t="s">
        <v>83</v>
      </c>
      <c r="C40" s="9" t="s">
        <v>263</v>
      </c>
      <c r="D40" s="11" t="s">
        <v>23</v>
      </c>
      <c r="E40" s="4">
        <v>56.1</v>
      </c>
      <c r="F40" s="4">
        <f t="shared" si="1"/>
        <v>56.1</v>
      </c>
    </row>
    <row r="41" spans="1:6" x14ac:dyDescent="0.25">
      <c r="A41" s="6">
        <v>65500036</v>
      </c>
      <c r="B41" s="9" t="s">
        <v>36</v>
      </c>
      <c r="C41" s="9" t="s">
        <v>264</v>
      </c>
      <c r="D41" s="9" t="s">
        <v>16</v>
      </c>
      <c r="E41" s="4">
        <v>385.93</v>
      </c>
      <c r="F41" s="4">
        <f t="shared" si="1"/>
        <v>385.93</v>
      </c>
    </row>
    <row r="42" spans="1:6" x14ac:dyDescent="0.25">
      <c r="A42" s="6">
        <v>65500002</v>
      </c>
      <c r="B42" s="9" t="s">
        <v>37</v>
      </c>
      <c r="C42" s="9" t="s">
        <v>265</v>
      </c>
      <c r="D42" s="9" t="s">
        <v>16</v>
      </c>
      <c r="E42" s="4">
        <v>128.82</v>
      </c>
      <c r="F42" s="4">
        <f t="shared" si="1"/>
        <v>128.82</v>
      </c>
    </row>
    <row r="43" spans="1:6" x14ac:dyDescent="0.25">
      <c r="A43" s="6">
        <v>65500030</v>
      </c>
      <c r="B43" s="9" t="s">
        <v>38</v>
      </c>
      <c r="C43" s="9" t="s">
        <v>266</v>
      </c>
      <c r="D43" s="9" t="s">
        <v>16</v>
      </c>
      <c r="E43" s="4">
        <v>196.62</v>
      </c>
      <c r="F43" s="4">
        <f t="shared" si="1"/>
        <v>196.62</v>
      </c>
    </row>
    <row r="44" spans="1:6" x14ac:dyDescent="0.25">
      <c r="A44" s="6">
        <v>65500072</v>
      </c>
      <c r="B44" s="9" t="s">
        <v>39</v>
      </c>
      <c r="C44" s="9" t="s">
        <v>267</v>
      </c>
      <c r="D44" s="9" t="s">
        <v>16</v>
      </c>
      <c r="E44" s="4">
        <v>212.91</v>
      </c>
      <c r="F44" s="4">
        <f t="shared" si="1"/>
        <v>212.91</v>
      </c>
    </row>
    <row r="45" spans="1:6" x14ac:dyDescent="0.25">
      <c r="A45" s="6">
        <v>65500073</v>
      </c>
      <c r="B45" s="9" t="s">
        <v>91</v>
      </c>
      <c r="C45" s="9" t="s">
        <v>268</v>
      </c>
      <c r="D45" s="9" t="s">
        <v>16</v>
      </c>
      <c r="E45" s="4">
        <v>307.77</v>
      </c>
      <c r="F45" s="4">
        <f t="shared" si="1"/>
        <v>307.77</v>
      </c>
    </row>
    <row r="46" spans="1:6" x14ac:dyDescent="0.25">
      <c r="A46" s="6">
        <v>65500058</v>
      </c>
      <c r="B46" s="9" t="s">
        <v>40</v>
      </c>
      <c r="C46" s="9" t="s">
        <v>269</v>
      </c>
      <c r="D46" s="9" t="s">
        <v>16</v>
      </c>
      <c r="E46" s="4">
        <v>392.07</v>
      </c>
      <c r="F46" s="4">
        <f t="shared" si="1"/>
        <v>392.07</v>
      </c>
    </row>
    <row r="47" spans="1:6" x14ac:dyDescent="0.25">
      <c r="A47" s="6">
        <v>65500022</v>
      </c>
      <c r="B47" s="9" t="s">
        <v>41</v>
      </c>
      <c r="C47" s="9" t="s">
        <v>270</v>
      </c>
      <c r="D47" s="9" t="s">
        <v>16</v>
      </c>
      <c r="E47" s="4">
        <v>89.12</v>
      </c>
      <c r="F47" s="4">
        <f t="shared" si="1"/>
        <v>89.12</v>
      </c>
    </row>
    <row r="48" spans="1:6" x14ac:dyDescent="0.25">
      <c r="A48" s="6">
        <v>65500023</v>
      </c>
      <c r="B48" s="9" t="s">
        <v>42</v>
      </c>
      <c r="C48" s="9" t="s">
        <v>271</v>
      </c>
      <c r="D48" s="9" t="s">
        <v>16</v>
      </c>
      <c r="E48" s="4">
        <v>128.12</v>
      </c>
      <c r="F48" s="4">
        <f t="shared" si="1"/>
        <v>128.12</v>
      </c>
    </row>
    <row r="49" spans="1:6" x14ac:dyDescent="0.25">
      <c r="A49" s="6">
        <v>65500012</v>
      </c>
      <c r="B49" s="9" t="s">
        <v>43</v>
      </c>
      <c r="C49" s="9" t="s">
        <v>272</v>
      </c>
      <c r="D49" s="9" t="s">
        <v>16</v>
      </c>
      <c r="E49" s="4">
        <v>209.49</v>
      </c>
      <c r="F49" s="4">
        <f t="shared" si="1"/>
        <v>209.49</v>
      </c>
    </row>
    <row r="50" spans="1:6" x14ac:dyDescent="0.25">
      <c r="A50" s="6">
        <v>65500272</v>
      </c>
      <c r="B50" s="9" t="s">
        <v>44</v>
      </c>
      <c r="C50" s="9" t="s">
        <v>273</v>
      </c>
      <c r="D50" s="9" t="s">
        <v>16</v>
      </c>
      <c r="E50" s="4">
        <v>155.66999999999999</v>
      </c>
      <c r="F50" s="4">
        <f t="shared" si="1"/>
        <v>155.66999999999999</v>
      </c>
    </row>
    <row r="51" spans="1:6" x14ac:dyDescent="0.25">
      <c r="A51" s="6">
        <v>65500273</v>
      </c>
      <c r="B51" s="9" t="s">
        <v>45</v>
      </c>
      <c r="C51" s="9" t="s">
        <v>274</v>
      </c>
      <c r="D51" s="9" t="s">
        <v>16</v>
      </c>
      <c r="E51" s="4">
        <v>240.43</v>
      </c>
      <c r="F51" s="4">
        <f t="shared" si="1"/>
        <v>240.43</v>
      </c>
    </row>
    <row r="52" spans="1:6" x14ac:dyDescent="0.25">
      <c r="A52" s="6">
        <v>65500015</v>
      </c>
      <c r="B52" s="9" t="s">
        <v>46</v>
      </c>
      <c r="C52" s="9" t="s">
        <v>275</v>
      </c>
      <c r="D52" s="9" t="s">
        <v>16</v>
      </c>
      <c r="E52" s="4">
        <v>499.68</v>
      </c>
      <c r="F52" s="4">
        <f t="shared" si="1"/>
        <v>499.68</v>
      </c>
    </row>
    <row r="53" spans="1:6" x14ac:dyDescent="0.25">
      <c r="A53" s="6">
        <v>65500044</v>
      </c>
      <c r="B53" s="9" t="s">
        <v>47</v>
      </c>
      <c r="C53" s="9" t="s">
        <v>276</v>
      </c>
      <c r="D53" s="9" t="s">
        <v>16</v>
      </c>
      <c r="E53" s="4">
        <v>115.81</v>
      </c>
      <c r="F53" s="4">
        <f t="shared" si="1"/>
        <v>115.81</v>
      </c>
    </row>
    <row r="54" spans="1:6" x14ac:dyDescent="0.25">
      <c r="A54" s="6">
        <v>65500008</v>
      </c>
      <c r="B54" s="9" t="s">
        <v>48</v>
      </c>
      <c r="C54" s="9" t="s">
        <v>277</v>
      </c>
      <c r="D54" s="9" t="s">
        <v>16</v>
      </c>
      <c r="E54" s="4">
        <v>145.57</v>
      </c>
      <c r="F54" s="4">
        <f t="shared" si="1"/>
        <v>145.57</v>
      </c>
    </row>
    <row r="55" spans="1:6" x14ac:dyDescent="0.25">
      <c r="A55" s="6">
        <v>65500009</v>
      </c>
      <c r="B55" s="9" t="s">
        <v>49</v>
      </c>
      <c r="C55" s="9" t="s">
        <v>278</v>
      </c>
      <c r="D55" s="9" t="s">
        <v>16</v>
      </c>
      <c r="E55" s="4">
        <v>224.74</v>
      </c>
      <c r="F55" s="4">
        <f t="shared" si="1"/>
        <v>224.74</v>
      </c>
    </row>
    <row r="56" spans="1:6" x14ac:dyDescent="0.25">
      <c r="A56" s="6">
        <v>65500596</v>
      </c>
      <c r="B56" s="9" t="s">
        <v>50</v>
      </c>
      <c r="C56" s="9" t="s">
        <v>279</v>
      </c>
      <c r="D56" s="9" t="s">
        <v>16</v>
      </c>
      <c r="E56" s="4">
        <v>816.96</v>
      </c>
      <c r="F56" s="4">
        <f t="shared" si="1"/>
        <v>816.96</v>
      </c>
    </row>
    <row r="57" spans="1:6" x14ac:dyDescent="0.25">
      <c r="A57" s="6">
        <v>65500517</v>
      </c>
      <c r="B57" s="9" t="s">
        <v>51</v>
      </c>
      <c r="C57" s="9" t="s">
        <v>280</v>
      </c>
      <c r="D57" s="9" t="s">
        <v>16</v>
      </c>
      <c r="E57" s="4">
        <v>242.65</v>
      </c>
      <c r="F57" s="4">
        <f t="shared" si="1"/>
        <v>242.65</v>
      </c>
    </row>
    <row r="58" spans="1:6" x14ac:dyDescent="0.25">
      <c r="A58" s="6">
        <v>65500024</v>
      </c>
      <c r="B58" s="9" t="s">
        <v>52</v>
      </c>
      <c r="C58" s="9" t="s">
        <v>281</v>
      </c>
      <c r="D58" s="9" t="s">
        <v>16</v>
      </c>
      <c r="E58" s="4">
        <v>383.4</v>
      </c>
      <c r="F58" s="4">
        <f t="shared" si="1"/>
        <v>383.4</v>
      </c>
    </row>
    <row r="59" spans="1:6" x14ac:dyDescent="0.25">
      <c r="A59" s="6">
        <v>65500106</v>
      </c>
      <c r="B59" s="9" t="s">
        <v>53</v>
      </c>
      <c r="C59" s="9" t="s">
        <v>282</v>
      </c>
      <c r="D59" s="9" t="s">
        <v>16</v>
      </c>
      <c r="E59" s="4">
        <v>96.91</v>
      </c>
      <c r="F59" s="4">
        <f t="shared" si="1"/>
        <v>96.91</v>
      </c>
    </row>
    <row r="60" spans="1:6" x14ac:dyDescent="0.25">
      <c r="A60" s="6">
        <v>65500382</v>
      </c>
      <c r="B60" s="9" t="s">
        <v>54</v>
      </c>
      <c r="C60" s="9" t="s">
        <v>283</v>
      </c>
      <c r="D60" s="9" t="s">
        <v>16</v>
      </c>
      <c r="E60" s="4">
        <v>181.92</v>
      </c>
      <c r="F60" s="4">
        <f t="shared" si="1"/>
        <v>181.92</v>
      </c>
    </row>
    <row r="61" spans="1:6" x14ac:dyDescent="0.25">
      <c r="A61" s="6">
        <v>65500245</v>
      </c>
      <c r="B61" s="9" t="s">
        <v>55</v>
      </c>
      <c r="C61" s="9" t="s">
        <v>284</v>
      </c>
      <c r="D61" s="9" t="s">
        <v>16</v>
      </c>
      <c r="E61" s="4">
        <v>144.37</v>
      </c>
      <c r="F61" s="4">
        <f t="shared" si="1"/>
        <v>144.37</v>
      </c>
    </row>
    <row r="62" spans="1:6" x14ac:dyDescent="0.25">
      <c r="A62" s="6">
        <v>65500016</v>
      </c>
      <c r="B62" s="9" t="s">
        <v>56</v>
      </c>
      <c r="C62" s="9" t="s">
        <v>285</v>
      </c>
      <c r="D62" s="9" t="s">
        <v>16</v>
      </c>
      <c r="E62" s="4">
        <v>363.5</v>
      </c>
      <c r="F62" s="4">
        <f t="shared" si="1"/>
        <v>363.5</v>
      </c>
    </row>
    <row r="63" spans="1:6" x14ac:dyDescent="0.25">
      <c r="A63" s="6">
        <v>65500005</v>
      </c>
      <c r="B63" s="9" t="s">
        <v>57</v>
      </c>
      <c r="C63" s="9" t="s">
        <v>229</v>
      </c>
      <c r="D63" s="9" t="s">
        <v>16</v>
      </c>
      <c r="E63" s="4">
        <v>102.96</v>
      </c>
      <c r="F63" s="4">
        <f t="shared" si="1"/>
        <v>102.96</v>
      </c>
    </row>
    <row r="64" spans="1:6" x14ac:dyDescent="0.25">
      <c r="A64" s="6">
        <v>65500228</v>
      </c>
      <c r="B64" s="9" t="s">
        <v>58</v>
      </c>
      <c r="C64" s="9" t="s">
        <v>230</v>
      </c>
      <c r="D64" s="9" t="s">
        <v>16</v>
      </c>
      <c r="E64" s="4">
        <v>153.38999999999999</v>
      </c>
      <c r="F64" s="4">
        <f t="shared" si="1"/>
        <v>153.38999999999999</v>
      </c>
    </row>
    <row r="65" spans="1:6" x14ac:dyDescent="0.25">
      <c r="A65" s="6">
        <v>65500006</v>
      </c>
      <c r="B65" s="9" t="s">
        <v>59</v>
      </c>
      <c r="C65" s="9" t="s">
        <v>286</v>
      </c>
      <c r="D65" s="9" t="s">
        <v>16</v>
      </c>
      <c r="E65" s="4">
        <v>153.58000000000001</v>
      </c>
      <c r="F65" s="4">
        <f t="shared" si="1"/>
        <v>153.58000000000001</v>
      </c>
    </row>
    <row r="66" spans="1:6" x14ac:dyDescent="0.25">
      <c r="A66" s="6">
        <v>65500017</v>
      </c>
      <c r="B66" s="9" t="s">
        <v>60</v>
      </c>
      <c r="C66" s="9" t="s">
        <v>286</v>
      </c>
      <c r="D66" s="9" t="s">
        <v>16</v>
      </c>
      <c r="E66" s="4">
        <v>190.81</v>
      </c>
      <c r="F66" s="4">
        <f t="shared" si="1"/>
        <v>190.81</v>
      </c>
    </row>
    <row r="67" spans="1:6" x14ac:dyDescent="0.25">
      <c r="A67" s="6">
        <v>65500167</v>
      </c>
      <c r="B67" s="9" t="s">
        <v>61</v>
      </c>
      <c r="C67" s="9" t="s">
        <v>287</v>
      </c>
      <c r="D67" s="9" t="s">
        <v>16</v>
      </c>
      <c r="E67" s="4">
        <v>464.7</v>
      </c>
      <c r="F67" s="4">
        <f t="shared" si="1"/>
        <v>464.7</v>
      </c>
    </row>
    <row r="68" spans="1:6" x14ac:dyDescent="0.25">
      <c r="A68" s="6">
        <v>65500018</v>
      </c>
      <c r="B68" s="9" t="s">
        <v>62</v>
      </c>
      <c r="C68" s="9" t="s">
        <v>288</v>
      </c>
      <c r="D68" s="9" t="s">
        <v>16</v>
      </c>
      <c r="E68" s="4">
        <v>147.04</v>
      </c>
      <c r="F68" s="4">
        <f t="shared" si="1"/>
        <v>147.04</v>
      </c>
    </row>
    <row r="69" spans="1:6" x14ac:dyDescent="0.25">
      <c r="A69" s="6">
        <v>65500027</v>
      </c>
      <c r="B69" s="9" t="s">
        <v>63</v>
      </c>
      <c r="C69" s="9" t="s">
        <v>289</v>
      </c>
      <c r="D69" s="9" t="s">
        <v>16</v>
      </c>
      <c r="E69" s="4">
        <v>186.04</v>
      </c>
      <c r="F69" s="4">
        <f t="shared" si="1"/>
        <v>186.04</v>
      </c>
    </row>
    <row r="70" spans="1:6" x14ac:dyDescent="0.25">
      <c r="A70" s="6">
        <v>65500007</v>
      </c>
      <c r="B70" s="9" t="s">
        <v>64</v>
      </c>
      <c r="C70" s="9" t="s">
        <v>290</v>
      </c>
      <c r="D70" s="9" t="s">
        <v>16</v>
      </c>
      <c r="E70" s="4">
        <v>225.04</v>
      </c>
      <c r="F70" s="4">
        <f t="shared" ref="F70:F87" si="2">E70*(1-$H$2)</f>
        <v>225.04</v>
      </c>
    </row>
    <row r="71" spans="1:6" x14ac:dyDescent="0.25">
      <c r="A71" s="6">
        <v>65500619</v>
      </c>
      <c r="B71" s="9" t="s">
        <v>65</v>
      </c>
      <c r="C71" s="9" t="s">
        <v>288</v>
      </c>
      <c r="D71" s="9" t="s">
        <v>16</v>
      </c>
      <c r="E71" s="4">
        <v>148.97</v>
      </c>
      <c r="F71" s="4">
        <f t="shared" si="2"/>
        <v>148.97</v>
      </c>
    </row>
    <row r="72" spans="1:6" x14ac:dyDescent="0.25">
      <c r="A72" s="6">
        <v>65500525</v>
      </c>
      <c r="B72" s="9" t="s">
        <v>66</v>
      </c>
      <c r="C72" s="9" t="s">
        <v>290</v>
      </c>
      <c r="D72" s="9" t="s">
        <v>16</v>
      </c>
      <c r="E72" s="4">
        <v>226.43</v>
      </c>
      <c r="F72" s="4">
        <f t="shared" si="2"/>
        <v>226.43</v>
      </c>
    </row>
    <row r="73" spans="1:6" x14ac:dyDescent="0.25">
      <c r="A73" s="6">
        <v>65500369</v>
      </c>
      <c r="B73" s="9" t="s">
        <v>67</v>
      </c>
      <c r="C73" s="9" t="s">
        <v>291</v>
      </c>
      <c r="D73" s="9" t="s">
        <v>16</v>
      </c>
      <c r="E73" s="4">
        <v>137.86000000000001</v>
      </c>
      <c r="F73" s="4">
        <f t="shared" si="2"/>
        <v>137.86000000000001</v>
      </c>
    </row>
    <row r="74" spans="1:6" x14ac:dyDescent="0.25">
      <c r="A74" s="6">
        <v>65500057</v>
      </c>
      <c r="B74" s="9" t="s">
        <v>68</v>
      </c>
      <c r="C74" s="9" t="s">
        <v>292</v>
      </c>
      <c r="D74" s="9" t="s">
        <v>16</v>
      </c>
      <c r="E74" s="4">
        <v>204.3</v>
      </c>
      <c r="F74" s="4">
        <f t="shared" si="2"/>
        <v>204.3</v>
      </c>
    </row>
    <row r="75" spans="1:6" x14ac:dyDescent="0.25">
      <c r="A75" s="6">
        <v>65500028</v>
      </c>
      <c r="B75" s="9" t="s">
        <v>105</v>
      </c>
      <c r="C75" s="9" t="s">
        <v>293</v>
      </c>
      <c r="D75" s="9" t="s">
        <v>16</v>
      </c>
      <c r="E75" s="4">
        <v>186.3</v>
      </c>
      <c r="F75" s="4">
        <f t="shared" si="2"/>
        <v>186.3</v>
      </c>
    </row>
    <row r="76" spans="1:6" x14ac:dyDescent="0.25">
      <c r="A76" s="6">
        <v>65500029</v>
      </c>
      <c r="B76" s="9" t="s">
        <v>69</v>
      </c>
      <c r="C76" s="9" t="s">
        <v>294</v>
      </c>
      <c r="D76" s="9" t="s">
        <v>16</v>
      </c>
      <c r="E76" s="4">
        <v>293.23</v>
      </c>
      <c r="F76" s="4">
        <f t="shared" si="2"/>
        <v>293.23</v>
      </c>
    </row>
    <row r="77" spans="1:6" x14ac:dyDescent="0.25">
      <c r="A77" s="6">
        <v>65500045</v>
      </c>
      <c r="B77" s="10" t="s">
        <v>71</v>
      </c>
      <c r="C77" s="9" t="s">
        <v>295</v>
      </c>
      <c r="D77" s="10" t="s">
        <v>70</v>
      </c>
      <c r="E77" s="4">
        <v>191.51</v>
      </c>
      <c r="F77" s="4">
        <f t="shared" si="2"/>
        <v>191.51</v>
      </c>
    </row>
    <row r="78" spans="1:6" x14ac:dyDescent="0.25">
      <c r="A78" s="6">
        <v>65500046</v>
      </c>
      <c r="B78" s="10" t="s">
        <v>72</v>
      </c>
      <c r="C78" s="9" t="s">
        <v>296</v>
      </c>
      <c r="D78" s="10" t="s">
        <v>70</v>
      </c>
      <c r="E78" s="4">
        <v>294.25</v>
      </c>
      <c r="F78" s="4">
        <f t="shared" si="2"/>
        <v>294.25</v>
      </c>
    </row>
    <row r="79" spans="1:6" x14ac:dyDescent="0.25">
      <c r="A79" s="6">
        <v>65500083</v>
      </c>
      <c r="B79" s="10" t="s">
        <v>73</v>
      </c>
      <c r="C79" s="9" t="s">
        <v>297</v>
      </c>
      <c r="D79" s="10" t="s">
        <v>70</v>
      </c>
      <c r="E79" s="4">
        <v>230.78</v>
      </c>
      <c r="F79" s="4">
        <f t="shared" si="2"/>
        <v>230.78</v>
      </c>
    </row>
    <row r="80" spans="1:6" x14ac:dyDescent="0.25">
      <c r="A80" s="6">
        <v>65500084</v>
      </c>
      <c r="B80" s="10" t="s">
        <v>74</v>
      </c>
      <c r="C80" s="9" t="s">
        <v>298</v>
      </c>
      <c r="D80" s="10" t="s">
        <v>70</v>
      </c>
      <c r="E80" s="4">
        <v>356.32</v>
      </c>
      <c r="F80" s="4">
        <f t="shared" si="2"/>
        <v>356.32</v>
      </c>
    </row>
    <row r="81" spans="1:6" x14ac:dyDescent="0.25">
      <c r="A81" s="6">
        <v>65500614</v>
      </c>
      <c r="B81" s="10" t="s">
        <v>75</v>
      </c>
      <c r="C81" s="9" t="s">
        <v>299</v>
      </c>
      <c r="D81" s="10" t="s">
        <v>70</v>
      </c>
      <c r="E81" s="4">
        <v>205.4</v>
      </c>
      <c r="F81" s="4">
        <f t="shared" si="2"/>
        <v>205.4</v>
      </c>
    </row>
    <row r="82" spans="1:6" x14ac:dyDescent="0.25">
      <c r="A82" s="6">
        <v>65500099</v>
      </c>
      <c r="B82" s="10" t="s">
        <v>76</v>
      </c>
      <c r="C82" s="9" t="s">
        <v>300</v>
      </c>
      <c r="D82" s="10" t="s">
        <v>70</v>
      </c>
      <c r="E82" s="4">
        <v>219.5</v>
      </c>
      <c r="F82" s="4">
        <f t="shared" si="2"/>
        <v>219.5</v>
      </c>
    </row>
    <row r="83" spans="1:6" x14ac:dyDescent="0.25">
      <c r="A83" s="6">
        <v>65500100</v>
      </c>
      <c r="B83" s="10" t="s">
        <v>77</v>
      </c>
      <c r="C83" s="9" t="s">
        <v>301</v>
      </c>
      <c r="D83" s="10" t="s">
        <v>70</v>
      </c>
      <c r="E83" s="4">
        <v>332.97</v>
      </c>
      <c r="F83" s="4">
        <f t="shared" si="2"/>
        <v>332.97</v>
      </c>
    </row>
    <row r="84" spans="1:6" x14ac:dyDescent="0.25">
      <c r="A84" s="6">
        <v>65500387</v>
      </c>
      <c r="B84" s="10" t="s">
        <v>78</v>
      </c>
      <c r="C84" s="9" t="s">
        <v>300</v>
      </c>
      <c r="D84" s="10" t="s">
        <v>70</v>
      </c>
      <c r="E84" s="4">
        <v>224.11</v>
      </c>
      <c r="F84" s="4">
        <f t="shared" si="2"/>
        <v>224.11</v>
      </c>
    </row>
    <row r="85" spans="1:6" x14ac:dyDescent="0.25">
      <c r="A85" s="6">
        <v>65500377</v>
      </c>
      <c r="B85" s="10" t="s">
        <v>79</v>
      </c>
      <c r="C85" s="9" t="s">
        <v>302</v>
      </c>
      <c r="D85" s="10" t="s">
        <v>70</v>
      </c>
      <c r="E85" s="4">
        <v>841.05</v>
      </c>
      <c r="F85" s="4">
        <f t="shared" si="2"/>
        <v>841.05</v>
      </c>
    </row>
    <row r="86" spans="1:6" x14ac:dyDescent="0.25">
      <c r="A86" s="6">
        <v>65500091</v>
      </c>
      <c r="B86" s="10" t="s">
        <v>80</v>
      </c>
      <c r="C86" s="9" t="s">
        <v>231</v>
      </c>
      <c r="D86" s="10" t="s">
        <v>70</v>
      </c>
      <c r="E86" s="4">
        <v>276.02999999999997</v>
      </c>
      <c r="F86" s="4">
        <f t="shared" si="2"/>
        <v>276.02999999999997</v>
      </c>
    </row>
    <row r="87" spans="1:6" x14ac:dyDescent="0.25">
      <c r="A87" s="6">
        <v>65500337</v>
      </c>
      <c r="B87" s="10" t="s">
        <v>81</v>
      </c>
      <c r="C87" s="9" t="s">
        <v>232</v>
      </c>
      <c r="D87" s="10" t="s">
        <v>70</v>
      </c>
      <c r="E87" s="4">
        <v>431.39</v>
      </c>
      <c r="F87" s="4">
        <f t="shared" si="2"/>
        <v>431.39</v>
      </c>
    </row>
  </sheetData>
  <mergeCells count="1">
    <mergeCell ref="N3:S4"/>
  </mergeCells>
  <conditionalFormatting sqref="A6">
    <cfRule type="duplicateValues" dxfId="8" priority="5" stopIfTrue="1"/>
  </conditionalFormatting>
  <conditionalFormatting sqref="A7:A81">
    <cfRule type="duplicateValues" dxfId="7" priority="112"/>
  </conditionalFormatting>
  <conditionalFormatting sqref="B7">
    <cfRule type="duplicateValues" dxfId="6" priority="95"/>
  </conditionalFormatting>
  <conditionalFormatting sqref="B8:B81">
    <cfRule type="duplicateValues" dxfId="5" priority="114"/>
  </conditionalFormatting>
  <conditionalFormatting sqref="B82:B86">
    <cfRule type="duplicateValues" dxfId="4" priority="4"/>
  </conditionalFormatting>
  <conditionalFormatting sqref="B87">
    <cfRule type="duplicateValues" dxfId="3" priority="3"/>
  </conditionalFormatting>
  <conditionalFormatting sqref="B6:E6">
    <cfRule type="duplicateValues" dxfId="2" priority="6" stopIfTrue="1"/>
  </conditionalFormatting>
  <conditionalFormatting sqref="F6">
    <cfRule type="duplicateValues" dxfId="1" priority="7" stopIfTrue="1"/>
  </conditionalFormatting>
  <conditionalFormatting sqref="N3">
    <cfRule type="duplicateValues" dxfId="0" priority="17" stopIfTrue="1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KABELY</vt:lpstr>
      <vt:lpstr>FLEXO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Jan Vavřínek - DAMIJA</cp:lastModifiedBy>
  <dcterms:created xsi:type="dcterms:W3CDTF">2021-04-06T09:22:51Z</dcterms:created>
  <dcterms:modified xsi:type="dcterms:W3CDTF">2025-03-11T13:48:11Z</dcterms:modified>
</cp:coreProperties>
</file>